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defaultThemeVersion="124226"/>
  <mc:AlternateContent xmlns:mc="http://schemas.openxmlformats.org/markup-compatibility/2006">
    <mc:Choice Requires="x15">
      <x15ac:absPath xmlns:x15ac="http://schemas.microsoft.com/office/spreadsheetml/2010/11/ac" url="G:\Il mio Drive\Marco\Organismi indipendenti di valutazione\Comuni di Sedriano Robecco Busto Garolfo Cuggiono\Busto Garolfo 2016 - 2018\2018\PEG Piano performance 2018\Definitive\"/>
    </mc:Choice>
  </mc:AlternateContent>
  <xr:revisionPtr revIDLastSave="0" documentId="13_ncr:1_{4BA65DA4-3D36-48A0-BA2F-0B5EEFDB5C4D}" xr6:coauthVersionLast="33" xr6:coauthVersionMax="33" xr10:uidLastSave="{00000000-0000-0000-0000-000000000000}"/>
  <bookViews>
    <workbookView xWindow="0" yWindow="0" windowWidth="16380" windowHeight="8190" tabRatio="500" firstSheet="1" activeTab="2" xr2:uid="{00000000-000D-0000-FFFF-FFFF00000000}"/>
  </bookViews>
  <sheets>
    <sheet name="Copertina" sheetId="1" r:id="rId1"/>
    <sheet name="Ex ante Pesatura" sheetId="2" r:id="rId2"/>
    <sheet name="Scheda A" sheetId="3" r:id="rId3"/>
    <sheet name="Scheda B" sheetId="4" r:id="rId4"/>
    <sheet name="Scheda C originale" sheetId="5" state="hidden" r:id="rId5"/>
    <sheet name="Scheda C" sheetId="6" r:id="rId6"/>
    <sheet name="Ex post RIEPILOGO" sheetId="7" r:id="rId7"/>
    <sheet name="Obiettivi gestionali" sheetId="8" r:id="rId8"/>
  </sheets>
  <definedNames>
    <definedName name="_xlnm.Print_Area" localSheetId="0">Copertina!$A$1:$L$30</definedName>
    <definedName name="_xlnm.Print_Area" localSheetId="1">'Ex ante Pesatura'!$A$1:$D$26</definedName>
    <definedName name="_xlnm.Print_Area" localSheetId="6">'Ex post RIEPILOGO'!$A$1:$Q$26</definedName>
    <definedName name="_xlnm.Print_Area" localSheetId="7">'Obiettivi gestionali'!$A$1:$H$18</definedName>
    <definedName name="_xlnm.Print_Area" localSheetId="2">'Scheda A'!$A$1:$G$59</definedName>
    <definedName name="_xlnm.Print_Area" localSheetId="3">'Scheda B'!$A$1:$J$32</definedName>
    <definedName name="_xlnm.Print_Area" localSheetId="5">'Scheda C'!$A$1:$E$49</definedName>
    <definedName name="_xlnm.Print_Area" localSheetId="4">'Scheda C originale'!$A$1:$G$43</definedName>
    <definedName name="Testo6" localSheetId="6">'Ex post RIEPILOGO'!#REF!</definedName>
    <definedName name="Testo6" localSheetId="7">'Obiettivi gestionali'!#REF!</definedName>
    <definedName name="Testo6" localSheetId="3">'Scheda B'!#REF!</definedName>
    <definedName name="Testo6" localSheetId="5">'Scheda C'!#REF!</definedName>
    <definedName name="Testo6" localSheetId="4">'Scheda C originale'!#REF!</definedName>
  </definedNames>
  <calcPr calcId="179017"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I12" i="4" l="1"/>
  <c r="I13" i="4"/>
  <c r="I14" i="4"/>
  <c r="I11" i="4"/>
  <c r="B17" i="7" l="1"/>
  <c r="B14" i="7"/>
  <c r="B11" i="7"/>
  <c r="C21" i="6"/>
  <c r="E20" i="6"/>
  <c r="E19" i="6"/>
  <c r="E18" i="6"/>
  <c r="E17" i="6"/>
  <c r="E16" i="6"/>
  <c r="E15" i="6"/>
  <c r="E14" i="6"/>
  <c r="E13" i="6"/>
  <c r="E12" i="6"/>
  <c r="E21" i="6" s="1"/>
  <c r="B16" i="7" s="1"/>
  <c r="D28" i="5"/>
  <c r="G27" i="5"/>
  <c r="G26" i="5"/>
  <c r="G25" i="5"/>
  <c r="G24" i="5"/>
  <c r="G23" i="5"/>
  <c r="G22" i="5"/>
  <c r="G21" i="5"/>
  <c r="G20" i="5"/>
  <c r="G19" i="5"/>
  <c r="G18" i="5"/>
  <c r="G17" i="5"/>
  <c r="G16" i="5"/>
  <c r="G15" i="5"/>
  <c r="G14" i="5"/>
  <c r="G13" i="5"/>
  <c r="G12" i="5"/>
  <c r="G28" i="5" s="1"/>
  <c r="B17" i="4"/>
  <c r="I8" i="4"/>
  <c r="I17" i="4" s="1"/>
  <c r="B13" i="7" s="1"/>
  <c r="B31" i="3"/>
  <c r="F25" i="3"/>
  <c r="G25" i="3" s="1"/>
  <c r="G19" i="3"/>
  <c r="G13" i="3"/>
  <c r="G45" i="3" s="1"/>
  <c r="B10" i="7" s="1"/>
  <c r="C12" i="2"/>
  <c r="B20" i="7" l="1"/>
</calcChain>
</file>

<file path=xl/sharedStrings.xml><?xml version="1.0" encoding="utf-8"?>
<sst xmlns="http://schemas.openxmlformats.org/spreadsheetml/2006/main" count="338" uniqueCount="248">
  <si>
    <t xml:space="preserve">AREA: </t>
  </si>
  <si>
    <t>COGNOME E NOME</t>
  </si>
  <si>
    <t>Periodo di valutazione</t>
  </si>
  <si>
    <r>
      <rPr>
        <b/>
        <u/>
        <sz val="22"/>
        <rFont val="Franklin Gothic Book"/>
        <family val="2"/>
        <charset val="1"/>
      </rPr>
      <t>SEZIONE EX ANTE</t>
    </r>
    <r>
      <rPr>
        <b/>
        <sz val="20"/>
        <rFont val="Franklin Gothic Book"/>
        <family val="2"/>
        <charset val="1"/>
      </rPr>
      <t xml:space="preserve"> - </t>
    </r>
    <r>
      <rPr>
        <b/>
        <sz val="16"/>
        <rFont val="Franklin Gothic Book"/>
        <family val="2"/>
        <charset val="1"/>
      </rPr>
      <t>Pesatura dei macroambiti della performance individuale</t>
    </r>
  </si>
  <si>
    <r>
      <rPr>
        <b/>
        <sz val="16"/>
        <rFont val="Franklin Gothic Book"/>
        <family val="2"/>
        <charset val="1"/>
      </rPr>
      <t xml:space="preserve">Anno </t>
    </r>
    <r>
      <rPr>
        <b/>
        <sz val="16"/>
        <rFont val="Arial"/>
        <family val="2"/>
        <charset val="1"/>
      </rPr>
      <t>     </t>
    </r>
  </si>
  <si>
    <t>Macro ambiti di misurazione</t>
  </si>
  <si>
    <t>Ambiti di misurazione</t>
  </si>
  <si>
    <t>Peso %</t>
  </si>
  <si>
    <t>Modalità di misurazione</t>
  </si>
  <si>
    <t>Performance organizzativa</t>
  </si>
  <si>
    <t>• Media del grado di raggiungimento degli obiettivi strategici e gestione di PEG (70%)
• Media del grado di raggiungimento degli obiettivi inerenti allo stato di salute dell’ente (30%)</t>
  </si>
  <si>
    <t>Scheda A</t>
  </si>
  <si>
    <t xml:space="preserve">Obiettivi individuali </t>
  </si>
  <si>
    <t xml:space="preserve">Obiettivi strategici del PEG-Piano della performance assegnati al responsabile di Area. </t>
  </si>
  <si>
    <t>Scheda B</t>
  </si>
  <si>
    <t xml:space="preserve">Comportamenti organizzativi </t>
  </si>
  <si>
    <t>Tipologie e categorie di comportamenti organizzativi selezionati e pesati rispetto ad una griglia omogenea per tutte le PO</t>
  </si>
  <si>
    <t>Scheda C</t>
  </si>
  <si>
    <t>Valutazione EX ANTE</t>
  </si>
  <si>
    <t>Luogo</t>
  </si>
  <si>
    <t>____________________</t>
  </si>
  <si>
    <t>Data</t>
  </si>
  <si>
    <r>
      <rPr>
        <b/>
        <sz val="11"/>
        <color rgb="FF000000"/>
        <rFont val="Franklin Gothic Book"/>
        <family val="2"/>
        <charset val="1"/>
      </rPr>
      <t xml:space="preserve">FIRMA DEL VALUTATORE </t>
    </r>
    <r>
      <rPr>
        <sz val="10"/>
        <color rgb="FF000000"/>
        <rFont val="Franklin Gothic Book"/>
        <family val="2"/>
        <charset val="1"/>
      </rPr>
      <t> </t>
    </r>
  </si>
  <si>
    <r>
      <rPr>
        <b/>
        <sz val="11"/>
        <color rgb="FF000000"/>
        <rFont val="Franklin Gothic Book"/>
        <family val="2"/>
        <charset val="1"/>
      </rPr>
      <t xml:space="preserve">FIRMA DEL VALUTATO </t>
    </r>
    <r>
      <rPr>
        <sz val="10"/>
        <color rgb="FF000000"/>
        <rFont val="Franklin Gothic Book"/>
        <family val="2"/>
        <charset val="1"/>
      </rPr>
      <t>    </t>
    </r>
  </si>
  <si>
    <t>Scheda A: PERFORMANCE ORGANIZZATIVA</t>
  </si>
  <si>
    <t>Performance dell'unità organizzativa di riferimento</t>
  </si>
  <si>
    <t>Misura l'incidenza della performance conseguita dall'unità organizzativa di riferimento sulla performance individuale del responsabile di PO. È tanto più rilevante quanto più si ritiene opportuno orientare l'azione del responsabile verso gli obiettivi assegnati alla propria unità organizzativa e/o verso il rispetto degli standard quantitativi e qualitativi che caratterizzano la gestione ordinaria dei servizi alla stessa assegnati.</t>
  </si>
  <si>
    <t>Grado di attuazione dei programmi e impatto sui bisogni</t>
  </si>
  <si>
    <t>Ex - ante</t>
  </si>
  <si>
    <t>Ex - post</t>
  </si>
  <si>
    <t>Peso in % (a)</t>
  </si>
  <si>
    <t>Indicatori</t>
  </si>
  <si>
    <t>Target</t>
  </si>
  <si>
    <t>Risultato</t>
  </si>
  <si>
    <t>Valutazione da 0 a 10 (b)</t>
  </si>
  <si>
    <t>Valutazione armonizzata (c=a*b)</t>
  </si>
  <si>
    <t xml:space="preserve">Verifica del grado di raggiungimento di tutti gli obiettivi assegnati all'unità organizzativa nel PEG </t>
  </si>
  <si>
    <t>Grado di raggiungimento degli obiettivi di PEG</t>
  </si>
  <si>
    <t>Portafoglio dei servizi erogati</t>
  </si>
  <si>
    <t>Indicatori tratti dal piano della performance e riferiti ai servizi erogati dall'unità organizzativa di riferimento del responsabile</t>
  </si>
  <si>
    <t>Indicatori di sui servizi erogati tratti dal piano della performance</t>
  </si>
  <si>
    <t>Cfr. Piano della performance</t>
  </si>
  <si>
    <t>Cfr. Relazione sulla performance</t>
  </si>
  <si>
    <t>Stato di salute dell'amministrazione</t>
  </si>
  <si>
    <t>Risultato atteso</t>
  </si>
  <si>
    <t>Risultato conseguito</t>
  </si>
  <si>
    <t>Capacità riscossione entrate comunali</t>
  </si>
  <si>
    <t>Diminuizione dei crediti pendenti. Aumento liquidità finanziaria</t>
  </si>
  <si>
    <t>Gestione finanziaria equilibrata</t>
  </si>
  <si>
    <t>Rispetto dei parametri ministeriali rilevati al termine dell’esercizio finanziario</t>
  </si>
  <si>
    <t>Assenza di deficit strutturale</t>
  </si>
  <si>
    <t>Piano anticorruzione e per la trasparenza</t>
  </si>
  <si>
    <t>Piena attuazione del piano anticorruzione e per la trasparenza</t>
  </si>
  <si>
    <t>Totale pesatura performance dell'unità organizzativa</t>
  </si>
  <si>
    <t>Scale di valutazione</t>
  </si>
  <si>
    <t>Livello</t>
  </si>
  <si>
    <t>Punteggio attribuibile</t>
  </si>
  <si>
    <t>Livello 1: &lt;60%</t>
  </si>
  <si>
    <t>0 - 3 punti</t>
  </si>
  <si>
    <t>Livello 2: &gt;=60% e &lt;70%</t>
  </si>
  <si>
    <t>4 - 6 punti</t>
  </si>
  <si>
    <t>Livello 3: &gt;=70% e &lt; 80%</t>
  </si>
  <si>
    <t>7 - 8 punti</t>
  </si>
  <si>
    <t>Livello 4: &gt;=80%</t>
  </si>
  <si>
    <t>9 - 10 punti</t>
  </si>
  <si>
    <t>Performance organizzativa - totale</t>
  </si>
  <si>
    <t>Valutazione della performance organizzativa conseguita</t>
  </si>
  <si>
    <r>
      <rPr>
        <b/>
        <sz val="11"/>
        <color rgb="FF000000"/>
        <rFont val="Franklin Gothic Book"/>
        <family val="2"/>
        <charset val="1"/>
      </rPr>
      <t xml:space="preserve">FIRMA DEL VALUTATORE </t>
    </r>
    <r>
      <rPr>
        <sz val="10"/>
        <color rgb="FF000000"/>
        <rFont val="Franklin Gothic Book"/>
        <family val="2"/>
        <charset val="1"/>
      </rPr>
      <t>        _______________________</t>
    </r>
  </si>
  <si>
    <r>
      <rPr>
        <b/>
        <sz val="11"/>
        <color rgb="FF000000"/>
        <rFont val="Franklin Gothic Book"/>
        <family val="2"/>
        <charset val="1"/>
      </rPr>
      <t xml:space="preserve">FIRMA DEL VALUTATO </t>
    </r>
    <r>
      <rPr>
        <sz val="10"/>
        <color rgb="FF000000"/>
        <rFont val="Franklin Gothic Book"/>
        <family val="2"/>
        <charset val="1"/>
      </rPr>
      <t>        _______________________</t>
    </r>
  </si>
  <si>
    <t>Scheda B: OBIETTIVI INDIVIDUALI</t>
  </si>
  <si>
    <t>Obiettivo (art. 5, c. 2 del D. Lgs. 150/09)</t>
  </si>
  <si>
    <t>Attività per conseguire l'obiettivo</t>
  </si>
  <si>
    <t>Indicatori di risultato</t>
  </si>
  <si>
    <t>Indicatore di riultato a consuntivo</t>
  </si>
  <si>
    <t>Report al 31/12</t>
  </si>
  <si>
    <t>Grado di raggiungimento dell'obiettivo da 0 a 10 (b)</t>
  </si>
  <si>
    <t>Grado di raggiungimento armonizzato (c=a*b)</t>
  </si>
  <si>
    <r>
      <rPr>
        <b/>
        <sz val="10"/>
        <color rgb="FF000000"/>
        <rFont val="Arial"/>
        <family val="2"/>
        <charset val="1"/>
      </rPr>
      <t>Digitalizzazione atti e corrispondenza interna (trasversale).</t>
    </r>
    <r>
      <rPr>
        <sz val="10"/>
        <color rgb="FF000000"/>
        <rFont val="Arial"/>
        <family val="2"/>
        <charset val="1"/>
      </rPr>
      <t xml:space="preserve"> Partecipare al processo di digitalizzazione degli atti e della corrispondenza interna dell'ente, garantendo il pieno coinvolgimento del personale della propria Area e il raggiungimento degli obiettivi di digitalizzazione per quanto riguarda gli atti e la corrispondenza della propria Area.</t>
    </r>
  </si>
  <si>
    <t>Partecipazione al percorso di formazione interna coordinato dall'Area Amministrativa, al fine dell'avvio a regime delle procedure di digitalizzazione a partire dal 2016</t>
  </si>
  <si>
    <t>N. atti protocollati in uscita via PEC/N. atti protocollati in uscita</t>
  </si>
  <si>
    <t>N. corrispondenze in entrata protocollate digitalmente/tot. corrispondenza in entrata digitalizzata</t>
  </si>
  <si>
    <t>46% documenti protocollati in formato digitale e 54% in formato cartaceo (successivamente scansionati)</t>
  </si>
  <si>
    <t>Adeguamento al nuovo GDPR inerente la Privacy</t>
  </si>
  <si>
    <t xml:space="preserve">Affidamento di incarico esterno finalizzato all' aggiornamento delle informative privacy ed all'adeguamento ai disposti del nuovo REGOLAMENTO EUROPEO  PRIVACY, (UE)2016/679, detto anche GDPR (General Data Protection Regulation) relativo alla protezione delle persone fisiche con riguardo al trattamento dei dati personali e alla libera circolazione di essi, in vigore dal 24 Maggio 2018. 
</t>
  </si>
  <si>
    <t>1)     Stesura del PIA  Privacy Impact Assessment, mediante il quale si farà una valutazione dei rischi, stabilendo un piano per colmarli e controllando annualmente gli effetti degli interventi per ridurre i rischi
2)       redazione del PIA col quale viene automatizzata la notifica al Garante.
3)       nomina del Responsabile per la Protezione dei Dati; il DPO sarà una figura manageriale con rinnovo periodico, referente del Garante.</t>
  </si>
  <si>
    <t>Avvio delle attività prima del 24/05/2018 e conclusione iter di adeguamento alla normativa entro il 31/12/2018</t>
  </si>
  <si>
    <t>Registri di conservazione Immobili Comunali</t>
  </si>
  <si>
    <t>Stesura di singoli registri suddivisi per immobile comunale con annotati gli interventi di manutenzione ordinaria eseguiti nell'ambito dei contratti annuali/biennali stipulati per la manutenzione degli immobili, implementazione del processo di informatizzazione delle richieste di intervento al fine di velocizzare l'esecuzione delle opere dal momento della segnalazione. I registri costituiranno un documento di programmazione importante delle attività manutentive degli immobili eseguite e in previsione.</t>
  </si>
  <si>
    <t>Rapidità nei processi di gestione delle segnalazione e rispettivi interventi manutentivi, razionalizzazione e migliore programmazione degli interventi manutentivi con conseguenti risparmi sui costi.</t>
  </si>
  <si>
    <t>entro il 31/12/2018</t>
  </si>
  <si>
    <t>Accessibilità sito internet</t>
  </si>
  <si>
    <t>Adeguamento del sito internet istituzionale del'Ente ai nuovi obiettivi di accessibilità impostida AGID. I siti web delle pubbliche amministrazioni devono rispettare i requisiti tecnici di accessibilità riportati nell’Allegato A del Decreto Ministeriale 8 luglio 2005 e successive modifiche di AGID</t>
  </si>
  <si>
    <t>Adeguamento alle variazioni normative, migliorare l'accesso e la fruizione del sito internet comunale, migliorare la comunicazione  con la cittadinanza.</t>
  </si>
  <si>
    <t>Entro 31/12/2018</t>
  </si>
  <si>
    <t>Conservazione sostitutiva fatture</t>
  </si>
  <si>
    <t>Con l'introduzione del Decreto del 23 gennaio 2004 del Ministero dell'Economia e delle Finanze e con la Deliberazione del Centro Nazionale per l'Informatica nella Pubblica Amministrazione n. 11 del 19 febbraio 2004, sono stati definiti i criteri di archiviazione e conservazione dei documenti. La legge "Bassanini" seguita dalle varie norme emesse dal CNIPA  ha autorizzato, secondo certi criteri ben definiti, l'utilizzo di metodologie di archiviazione ottica sostitutiva anche dei documenti con valore fiscale (es. fatture, libro IVA, ecc). Dal 2015 con l’introduzione dell’obbligo di invio di sole fatture elettroniche agli enti della Pubblica Amministrazione, è scattato anche l’obbligo della conservazione sostitutiva per questi documenti. Necessita pertanto provvedere all'informatizzazione dei processi di conservazione sostitutitiva delle fatture elettroniche mediante implementazione degli applicativi Datagraph ed acquisto dello spazio cloud necessario per la conservazione. Predisposizione del contesto tecnico organizzativo per la futura conservazione degli atti e di tutta la documentazione pervenuta al protocollo dell'Ente</t>
  </si>
  <si>
    <t>1) Assicurare il valore legale nel tempo ad un documento informatico  - 2) garantire la conservazione, per un periodo minimo  di 10 anni, delle fatture elettroniche con un sistema in grado  di conservare l’integrità e l’unicità del documento - 3)  possibilità  di indicizzare e restituire velocemente in caso di ricerca il documento.</t>
  </si>
  <si>
    <t>Totale pesatura obiettivi individuali</t>
  </si>
  <si>
    <t>Valutazione degli obiettivi individuali</t>
  </si>
  <si>
    <t>Scheda C: COMPORTAMENTI ORGANIZZATIVI</t>
  </si>
  <si>
    <t>Tipologia di Comportamento</t>
  </si>
  <si>
    <t>Categoria</t>
  </si>
  <si>
    <t>Descrizione</t>
  </si>
  <si>
    <t>Pesatura in % (a)</t>
  </si>
  <si>
    <t>Fattori oggettivanti</t>
  </si>
  <si>
    <t>Valutazione (0 - 10) (b)</t>
  </si>
  <si>
    <t>Valutazione ponderata (c=a*b)</t>
  </si>
  <si>
    <t>Capacità di governance esterna e comunicazione</t>
  </si>
  <si>
    <t>Governance esterna</t>
  </si>
  <si>
    <r>
      <rPr>
        <sz val="11"/>
        <color rgb="FF000000"/>
        <rFont val="Franklin Gothic Book"/>
        <family val="2"/>
        <charset val="1"/>
      </rPr>
      <t xml:space="preserve">Qualità nella relazione con gli </t>
    </r>
    <r>
      <rPr>
        <i/>
        <sz val="11"/>
        <color rgb="FF000000"/>
        <rFont val="Franklin Gothic Book"/>
        <family val="2"/>
        <charset val="1"/>
      </rPr>
      <t>stakeholder</t>
    </r>
  </si>
  <si>
    <t>Comunicazione interna</t>
  </si>
  <si>
    <t>Qualità e grado di diffusione nei processi di comunicazione interna</t>
  </si>
  <si>
    <t>Comunicazione esterna</t>
  </si>
  <si>
    <t>Qualità e grado di diffusione nei processi di comunicazione esterna</t>
  </si>
  <si>
    <t>Capacità di Pianificazione e controllo</t>
  </si>
  <si>
    <t>Qualità nella individuazione della mission, delle finalità e degli obiettivi</t>
  </si>
  <si>
    <t>Rispetto dei criteri di rappresentazione dei risultati attesi</t>
  </si>
  <si>
    <t>Rispetto dei criteri, ove applicabili, dell'art. 5, c. 2, D.Lgs. 150/09. Rispetto della metodologia di definizione redazione degli obiettivi del Comune di (Verbale nucleo di valutazione del….)</t>
  </si>
  <si>
    <t>Qualità dei sistemi di reporting</t>
  </si>
  <si>
    <t>Chiarezza dei report sullo stato di attuazione dei risultati attesi</t>
  </si>
  <si>
    <t>Efficacia del controllo per il riorientamento della gestione</t>
  </si>
  <si>
    <t>Capacità di riorientamento delle strategie e/o della gestione in base alle risultanze del controllo</t>
  </si>
  <si>
    <t>Capacità organizzative e di gestione del personale</t>
  </si>
  <si>
    <t>Trasversalità</t>
  </si>
  <si>
    <t>Capacità di coordinamento ed integrazione tra UO e con le altre UO</t>
  </si>
  <si>
    <t>Leadership</t>
  </si>
  <si>
    <t>Capacità di esercitare la leadership formale ed informale</t>
  </si>
  <si>
    <t>Decisione</t>
  </si>
  <si>
    <t>Capacità di decidere in modo adeguato e con senso delle priorità, anche in situazioni critiche e/o incerte</t>
  </si>
  <si>
    <t>Delega</t>
  </si>
  <si>
    <t>Attitudine alla delega delle funzioni mantenendo il pieno coinvolgimento nell’attività specifica e la responsabilità sui risultati</t>
  </si>
  <si>
    <t>Coordinamento</t>
  </si>
  <si>
    <t>Capacità di coordinare il personale attraverso una efficace gestione degli strumenti organizzativi di coordinamento</t>
  </si>
  <si>
    <t>Gestione del conflitto organizzativo</t>
  </si>
  <si>
    <t>Capacità di prevenire e/o gestire i conflitti organizzativi</t>
  </si>
  <si>
    <t>Accoglienza e inserimento</t>
  </si>
  <si>
    <t>Chiarezza dei percorsi di accoglienza e inserimento delle risorse umane ed efficacia dei relativi strumenti</t>
  </si>
  <si>
    <t>Formazione e addestramento</t>
  </si>
  <si>
    <t>Capacità di analisi dei fabbisogni di formazione e addestramento e chiarezza della definizione delle proposte formative</t>
  </si>
  <si>
    <t>Arricchimento e rotazione delle mansioni</t>
  </si>
  <si>
    <t>Capacità di progettazione di percorsi orizzontali e di arricchimento delle mansioni finalizzati ad aumentare il grado di professionalità/flessibilità del personale</t>
  </si>
  <si>
    <t>Capacità di valutazione dei propri collaboratori</t>
  </si>
  <si>
    <t>Capacità di valutazione e di differenziazione</t>
  </si>
  <si>
    <t>Capacità di premiare la performance ove necessario anche mediante la differenziazione della valutazione delle prestazioni del personale affidato</t>
  </si>
  <si>
    <t>Presentazione e confronto con i dipendenti sugli obiettivi e sui comportamenti attesi. Eventuale feed-back sull'andamento di obiettivi e comportamenti. Presentazine e confronto con i dipendenti sui risultati conseguiti e sui comportamenti tenuti. Grado di differenziazione</t>
  </si>
  <si>
    <t>Totale pesatura comportamenti organizzativi</t>
  </si>
  <si>
    <t>Orientamento ai risultati e capacità propositiva</t>
  </si>
  <si>
    <t>Grado di puntualità nelle risposte a domande scadenzate; grado di attuazione delle direttive</t>
  </si>
  <si>
    <t>Iniziativa personale e capacità di proporre soluzioni innovative e migliorative dell'organizzazione</t>
  </si>
  <si>
    <t>Flessibilità operativa: capacità di modificare la propria attività e l'organizzazione del lavoro in funzione degli obiettivi assegnati e delle esigenze sopravvenute</t>
  </si>
  <si>
    <t>Orientamento alla comunicazione e collaborazione</t>
  </si>
  <si>
    <t>Propensione a diffondere informazioni e conoscenze fra i collaboratori</t>
  </si>
  <si>
    <t>Propensione a collaborare con i colleghi, ad accogliere suggerimenti ed a favorire lo scambio ed il confronto</t>
  </si>
  <si>
    <t>Organizzazione e gestione delle risorse umane</t>
  </si>
  <si>
    <t>Grado di coinvolgimento del personale, anche come partecipazione ad iniziative e progetti</t>
  </si>
  <si>
    <t>Grado di flessibilità nell'impiego del personale</t>
  </si>
  <si>
    <t>Grado di coinvolgimento del personale in iniziative di formazione</t>
  </si>
  <si>
    <t>Capacità di valutare la performance individuale del personale, anche mediante la correlazione con i risultati conseguiti dell'ente ed un'adeguata differenziazione</t>
  </si>
  <si>
    <t>Scala di valutazione dei comportamenti</t>
  </si>
  <si>
    <t>Valutazione</t>
  </si>
  <si>
    <t>Livello 1</t>
  </si>
  <si>
    <t>Carente (Assente, del tutto insufficiente)</t>
  </si>
  <si>
    <t>0 - 2 punti</t>
  </si>
  <si>
    <t>Livello 2</t>
  </si>
  <si>
    <t>Insufficiente (con necessità di notevoli sforzi di miglioramento)</t>
  </si>
  <si>
    <t>3 - 4 punti</t>
  </si>
  <si>
    <t>Livello 3</t>
  </si>
  <si>
    <t>Appena adeguato (con necessità di ampi sforzi di miglioramento)</t>
  </si>
  <si>
    <t>5 - 6 punti</t>
  </si>
  <si>
    <t>Livello 4</t>
  </si>
  <si>
    <t>Adeguato (con ampie opportunità di miglioramento)</t>
  </si>
  <si>
    <t>6,5 - 7,5 punti</t>
  </si>
  <si>
    <t>Livello 5</t>
  </si>
  <si>
    <t>Buono (con residue opportunità di miglioramento)</t>
  </si>
  <si>
    <t>8 - 9 punti</t>
  </si>
  <si>
    <t>Livello 6</t>
  </si>
  <si>
    <t>Ottimo (con l'impegno a mantenere lo standard raggiunto)</t>
  </si>
  <si>
    <t>9,5 - 10 punti</t>
  </si>
  <si>
    <t>SEZIONE EX POST - PERFORMANCE CONSEGUITA</t>
  </si>
  <si>
    <t>Scala di valutazione punteggio conseguito</t>
  </si>
  <si>
    <t>OSSERVAZIONI DEL VALUTATORE:</t>
  </si>
  <si>
    <t>da 0 a 10 punti</t>
  </si>
  <si>
    <t>A. Performance organizzativa</t>
  </si>
  <si>
    <t>Punteggio</t>
  </si>
  <si>
    <t>B - Obiettivi individuali</t>
  </si>
  <si>
    <t>C - Comportamenti organizzativi</t>
  </si>
  <si>
    <t>OSSERVAZIONI DEL VALUTATO:</t>
  </si>
  <si>
    <t>Valutazione Complessiva della performance</t>
  </si>
  <si>
    <t>Valutazione complessiva</t>
  </si>
  <si>
    <t>Obiettivi gestionali di PEG</t>
  </si>
  <si>
    <t>Anno</t>
  </si>
  <si>
    <t>Denominazione obiettivo</t>
  </si>
  <si>
    <t>Indicatore di risultato</t>
  </si>
  <si>
    <t>Settore/U.O.</t>
  </si>
  <si>
    <t>Indicatore di risultato a consuntivo</t>
  </si>
  <si>
    <t xml:space="preserve">Grado di raggiungimento dell'obiettivo da 0 a 10 </t>
  </si>
  <si>
    <t>ATTIVITA' LEGATE ALL'OPERATIVITA' DELLA NUOVA AREA</t>
  </si>
  <si>
    <t>Dal momento della sua creazione l'area Risorse strumentali non ha potuto beneficiare di personale stabile, pertanto l'alternanza e mancanza di personale ha costretto a rivedere la distribuzione dei compiti assegnati con notevoli difficoltà nella gestione dei documenti. Ad eccezione della parte informatica le altre attività dell'area sono state sino ad ora svolte con l'ausilio di figure assunte a tempo determinato o tramite progetti di dote Comune in quanto risulta difficile reperire personale in graduatoria. Pertanto, reso stabile il personale, necessiterà definire competenze e ruoli.</t>
  </si>
  <si>
    <t>1. Assicurare la continuità del funzionamento degli Uffici Comunali. 2. distribuzione dei compiti in relazione alle figure professionali assegnate all'area l'area</t>
  </si>
  <si>
    <t>Rispetto delle tempistiche e scadenze dei servizi gestiti dall'Area</t>
  </si>
  <si>
    <t>Area Risorse strumentali</t>
  </si>
  <si>
    <t>GESTIONE PATRIMONIO IMMOBILIARE COMPRESI FABBRICATI DI EDILIZIA RESIDENZIALE PUBBLICA</t>
  </si>
  <si>
    <t>Il servizio manutentivo dei vari stabili di proprietà Comunale comprese le parti comuni degli stabili ERP verrà svolto programmando e coordinando gli interventi affidati alle varie imprese quali imprenditore edile, idraulico, impiantista termico, elettricista, falegname, fabbro, vetraio, ascensorista, manutenzione estintori, pulizia e spurgo condotti di scarico, in base alle richieste inoltrate dai vari organi competenti (Assessorati, Direzione Didattica, Uffici Comunali) o direttamente riscontrate dall’ufficio, secondo il grado di priorità delle esigenze occorrenti e degli imprevisti. Il servizio prevede inoltre la gestione dei contratti di fornitura delle utenze degli edifici e la liquidazione delle relative spese. Gli interventi di cui sopra saranno eseguiti sulla base delle risorse finanziarie assegnate con il Bilancio approvato</t>
  </si>
  <si>
    <t>1. Assicurare la continuità delle opere di manutenzione ordinaria delle strutture e degli immobili comunali esistenti, al fine di garantire un corretto e costante livello fruitivo per ogni specifico tipo d’utenza, sia sotto l’aspetto tecnico-qualitativo che della sicurezza, garantendo la rapida esecuzione degli interventi di manutenzione occorrenti a seguito del regolare utilizzo delle strutture. I servizi interessati presteranno particolare cura al fine di raggiungere la massima efficacia ed economicità degli interventi eseguiti.</t>
  </si>
  <si>
    <t>Punto 1. gli interventi di manutenzione che si rendono necessari, ritenuti urgenti, saranno eseguiti nel più breve tempo possibile e comunque entro 15 giorni dalla data di ricevimento delle singole richieste, valutate le priorità e nei limiti delle risorse disponibili. Gli interventi specifici, così come sopra descritti, saranno programmati entro termini precisi che consentanno di rendere funzionali gli edifici e gli impianti secondo la loro destinazione. Specificatamente gli interventi manutentivi alle scuole, trasmessi dalla Direzione didattica nell'elenco di fine anno scolastico,  saranno realizzati prima dell’inizio del nuovo anno scolastico 2018/2019.</t>
  </si>
  <si>
    <t>ADEMPIMENTI  D.Lgs. n. 81/2008</t>
  </si>
  <si>
    <t>Espletamento delle attività connesse con il Servizio di Gestione integrata della salute e della sicurezza sui luoghi di lavoro negli immobili in uso a qualsiasi titolo alle Pubbliche Amministrazioni, secondo gli adempimenti richiesti dal D.Lgs. n. 81/2008 e s.m.i.</t>
  </si>
  <si>
    <t>1.  centralizzare presso un unico referente tutte le attività riferite al D.Lgs. n. 81/2008 e s.m.i.</t>
  </si>
  <si>
    <t xml:space="preserve">Promuovere la gestione della salute e della sicurezza sul lavoro come parte integrante della gestione generale dell’Amministrazione;
Contribuire a migliorare i livelli di salute e sicurezza dei lavoratori, che può tradursi in aumento di efficienza del sistema e, quindi, di produttività;
</t>
  </si>
  <si>
    <t>SERVIZIO ASSICURATIVO DELL'ENTE</t>
  </si>
  <si>
    <t>Espletamento procedura di gara per l'individuazione delle Compagnie a cui affidare i servizi assicurativi dell'ente per il biennio dal 30/04/2018 al 30/04/2020 riferito ai lotti:
1 Elettronica
2 Furto
3 Incendio
4 Infortuni
5 Kasco
6 Resp. Civile Terzi
7 Resp. Civile Auto
8 Resp. Civile Patrimoniale
Stipula contratti con le compagnie aggiudicatarie della gara</t>
  </si>
  <si>
    <t>Pubblicazione sulla piattaforma Sintel dell'avviso per manifestazione di interesse, valutazione delle candidature e indizione procedura negoziata previa redazione capitolati, lettere di invito e disciplinare di gara con relativi atti comunali di approvazione dei documenti e dei verbali di gara finali</t>
  </si>
  <si>
    <t>sottoscrizione contratti assicurativi di tutti i lotti entro il 01/05/2018 garantendo la copertura assicurativa dell'Ente e velocizzazndo le procedure di richiesta danni</t>
  </si>
  <si>
    <t>SERVIZIO DI PULIZIA STABILI COMUNALE</t>
  </si>
  <si>
    <t>Espletamento procedura di gara per l'affidamento dei servizi di pulizia degli immobili comunali nel il biennio dal 01/10/2018 al 01/10/2020, stipula del contratto.</t>
  </si>
  <si>
    <t>assicurare la pulizia e l'igiene dei luoghi di lavoro</t>
  </si>
  <si>
    <t>GESTIONE AUTOPARCO COMUNALE</t>
  </si>
  <si>
    <t>Il servizio prevede l'aggiornamento periodico del registro informatico degli automezzi con annotate le caratteristiche, le manutenzioni effettuate e da programmare con scadenziari aggiornati periodicamente anche in modo automatico (es. per le revisioni periodiche obbligatorie degli autoveicoli). Al fine di garantire un miglior mantenimento degli automezzi necessiterà altresì provvedere ad un costante  ricovero degli stessi al riparo da intemperie ed altri eventi meteorologici utilizzando a tal fine gli stabili di via Magenta che dovrano essere resi idoni e sicuri. Si prevede inoltre l'acquisto di un nuovo autocarro in grado di soddisfare le esigenze legate ai lavori da eseguire sul territorio.</t>
  </si>
  <si>
    <t>Necessita migliorare il livello di qualità di fruizione degli automezzi, garantendo periodiche manutenzioni, programmando per tempo revisioni ed interventi necessarie per il corretto mantenimento ed utilizzo dei mezzi. In particolare per i mezzi elettrici da sempre caratterizzati dalla presenza di guasti che ne rendevano periodicamente impossibile l'utilizzo si provvederà a sostituire l'automezzo jolly con un autocarro più performante.</t>
  </si>
  <si>
    <t>operatività continua degli automezzi</t>
  </si>
  <si>
    <t>CONNESSIONE DATI, TELEFONIA</t>
  </si>
  <si>
    <t xml:space="preserve">Contratti per nuove connessioni ad internet mediante fibra ottica in luogo delle attuali linee ADSL (laddove vi sono esigenze di maggior velocità di navigazione),  relativi atti di determinazione per impegno della relativa spesa. Ottimizzazione contratti di connessione intenet con schede 3g/4g. </t>
  </si>
  <si>
    <t xml:space="preserve">Consentire l'utilizzo dei nuovi sistemi informatici sfruttandone appieno le ponzialità in particolare migliorare le prestazioni di navigazione in internet  tramite connessione in fibra ottica, velocizzando i processi on-line. </t>
  </si>
  <si>
    <t xml:space="preserve">sottoscrizione dei contratti di connessione in fibra ottica e chiusura delle ADSL esistenti entro il 31/12/2017; ottimizzazione schede dati 3g/4g entro il 31/12/2017 </t>
  </si>
  <si>
    <t>UPGRADE/SOSTITUZIONE DELLE POSTAZIONI DI LAVORO</t>
  </si>
  <si>
    <t>Acquisto di nuovi PC in sostituzione delle dotazioni più vecchie, dove possibile upgrade delle caratteristiche tecniche</t>
  </si>
  <si>
    <t>Miglioramento dell’attività di lavoro di tutti gli uffici; si stima di poter migliorare/sostituire almeno il 50% delle postazioni di lavoro</t>
  </si>
  <si>
    <t>ADEGUAMENTO AL NUOVO GDPR (PRIVACY)</t>
  </si>
  <si>
    <t>Aggiornamento delle informative;</t>
  </si>
  <si>
    <t>Adeguamento alla nuova normativa</t>
  </si>
  <si>
    <t>Adeguamento delle informative entro il 25/05/2018;</t>
  </si>
  <si>
    <t>ADEGUAMENTO DEL SITO AI NUOVI OBIETTIVI DI ACCESSIBILITÀ</t>
  </si>
  <si>
    <t>Revisione dei documenti pubblicati sul sito; monitoraggio costante del materiale pubblicato. Avvio procedure per adeguamento del sito agli schemi standard proposti da AGID</t>
  </si>
  <si>
    <t>PAGO PA</t>
  </si>
  <si>
    <t>OBIETTIVI DA NON INSERIRE, predisporre discussione di G.C. con evidenziati i costi delle licenze Microsoft office e in alternativa libre office</t>
  </si>
  <si>
    <t>AGGIORNAMENTO SOFTWARE</t>
  </si>
  <si>
    <t>Previo finanziamento, installazione, formazione del personale ed adeguamento procedure e modelli della suite Libre Office in sostituzione di MS Office</t>
  </si>
  <si>
    <t>Adeguamento alla nuova normativa in merito ai formati aperti di dati e documenti, svincolo dai costi di rinnovo delle licenze software.</t>
  </si>
  <si>
    <t>Compatibilmente con il reperimento dei fondi necessari, entro la fine del 2018</t>
  </si>
  <si>
    <t>Previa rilevazione delle esigenze degli uffici, si implementeranno i servizi erogati dall'Ente suio quali sarà possibile utilizzare pagoPA attivando pertanto tale modalità di pagamento su  servizi quali: dirittti di segreteria, concessioni cimiteriali, rimborsi, affitto/canoni utilizzo palestre.</t>
  </si>
  <si>
    <t xml:space="preserve">Semplificare l'utilizzo da parte dell'utenza dei servizi erogati dall'ente </t>
  </si>
  <si>
    <t>sottoscrizione contratto entro il 01/10/2018</t>
  </si>
  <si>
    <t>ultimazione entro il 30/9/2018</t>
  </si>
  <si>
    <t>Riscossione(spontanea) entro 31-12-2018 di &gt;60% entrate proprie (riferite ad ogni posizione) accertate nel corso dell’esercizio e precedenti</t>
  </si>
  <si>
    <t>applicazione regolamento comunitario sul trattamento dei dati personali</t>
  </si>
  <si>
    <t>individuazione dei procedimenti di competenza di ciascun area interessati dal trattamento dei dati personali; designazione degli incaricati e dei reponsabili del trattamento dati; formulazione dell'informativa ai destinatari dei dati personali trattati dall'area;redazione e cura del registro del trattamento dei dati per la parte di competenza dell'area</t>
  </si>
  <si>
    <t>assicurare il trattamento dei dati personali in modo conforme alle prescrizioni del regolamento europeo</t>
  </si>
  <si>
    <t>Attuazione di tutte le misure di prevenzione e pubblicità previste dai piani entro il 31-12-2018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</si>
</sst>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_);_(@_)"/>
    <numFmt numFmtId="165" formatCode="_-* #,##0.0_-;\-* #,##0.0_-;_-* \-??_-;_-@_-"/>
    <numFmt numFmtId="166" formatCode="_-* #,##0.00_-;\-* #,##0.00_-;_-* &quot;-&quot;??_-;_-@_-"/>
  </numFmts>
  <fonts count="58" x14ac:knownFonts="1">
    <font>
      <sz val="10"/>
      <name val="Arial"/>
      <charset val="1"/>
    </font>
    <font>
      <sz val="10"/>
      <name val="Arial"/>
      <family val="2"/>
      <charset val="1"/>
    </font>
    <font>
      <b/>
      <sz val="16"/>
      <color rgb="FF000000"/>
      <name val="Franklin Gothic Book"/>
      <family val="2"/>
      <charset val="1"/>
    </font>
    <font>
      <b/>
      <sz val="14"/>
      <color rgb="FF969696"/>
      <name val="Arial"/>
      <family val="2"/>
      <charset val="1"/>
    </font>
    <font>
      <b/>
      <sz val="20"/>
      <color rgb="FF339966"/>
      <name val="Franklin Gothic Book"/>
      <family val="2"/>
      <charset val="1"/>
    </font>
    <font>
      <sz val="14"/>
      <color rgb="FF969696"/>
      <name val="Arial"/>
      <family val="2"/>
      <charset val="1"/>
    </font>
    <font>
      <sz val="16"/>
      <color rgb="FF000000"/>
      <name val="Franklin Gothic Book"/>
      <family val="2"/>
      <charset val="1"/>
    </font>
    <font>
      <b/>
      <u/>
      <sz val="22"/>
      <name val="Franklin Gothic Book"/>
      <family val="2"/>
      <charset val="1"/>
    </font>
    <font>
      <b/>
      <sz val="20"/>
      <name val="Franklin Gothic Book"/>
      <family val="2"/>
      <charset val="1"/>
    </font>
    <font>
      <b/>
      <sz val="16"/>
      <name val="Franklin Gothic Book"/>
      <family val="2"/>
      <charset val="1"/>
    </font>
    <font>
      <b/>
      <sz val="16"/>
      <name val="Arial"/>
      <family val="2"/>
      <charset val="1"/>
    </font>
    <font>
      <b/>
      <i/>
      <sz val="16"/>
      <name val="Franklin Gothic Book"/>
      <family val="2"/>
      <charset val="1"/>
    </font>
    <font>
      <b/>
      <sz val="12"/>
      <color rgb="FFFFFFFF"/>
      <name val="Verdana"/>
      <family val="2"/>
      <charset val="1"/>
    </font>
    <font>
      <b/>
      <sz val="10"/>
      <color rgb="FF000000"/>
      <name val="Verdana"/>
      <family val="2"/>
      <charset val="1"/>
    </font>
    <font>
      <sz val="10"/>
      <color rgb="FF000000"/>
      <name val="Verdana"/>
      <family val="2"/>
      <charset val="1"/>
    </font>
    <font>
      <sz val="10"/>
      <name val="Verdana"/>
      <family val="2"/>
      <charset val="1"/>
    </font>
    <font>
      <b/>
      <sz val="14"/>
      <color rgb="FF003366"/>
      <name val="Arial"/>
      <family val="2"/>
      <charset val="1"/>
    </font>
    <font>
      <b/>
      <sz val="14"/>
      <color rgb="FFFFFFFF"/>
      <name val="Arial"/>
      <family val="2"/>
      <charset val="1"/>
    </font>
    <font>
      <sz val="12"/>
      <color rgb="FF000000"/>
      <name val="Franklin Gothic Book"/>
      <family val="2"/>
      <charset val="1"/>
    </font>
    <font>
      <sz val="12"/>
      <name val="Arial"/>
      <family val="2"/>
      <charset val="1"/>
    </font>
    <font>
      <sz val="11"/>
      <color rgb="FF000000"/>
      <name val="Franklin Gothic Book"/>
      <family val="2"/>
      <charset val="1"/>
    </font>
    <font>
      <b/>
      <sz val="12"/>
      <color rgb="FF000000"/>
      <name val="Franklin Gothic Book"/>
      <family val="2"/>
      <charset val="1"/>
    </font>
    <font>
      <b/>
      <sz val="11"/>
      <color rgb="FF000000"/>
      <name val="Franklin Gothic Book"/>
      <family val="2"/>
      <charset val="1"/>
    </font>
    <font>
      <sz val="10"/>
      <color rgb="FF000000"/>
      <name val="Franklin Gothic Book"/>
      <family val="2"/>
      <charset val="1"/>
    </font>
    <font>
      <b/>
      <i/>
      <sz val="10"/>
      <name val="Arial"/>
      <family val="2"/>
      <charset val="1"/>
    </font>
    <font>
      <b/>
      <sz val="10"/>
      <name val="Franklin Gothic Book"/>
      <family val="2"/>
      <charset val="1"/>
    </font>
    <font>
      <b/>
      <sz val="10"/>
      <name val="Arial"/>
      <family val="2"/>
      <charset val="1"/>
    </font>
    <font>
      <sz val="10"/>
      <color rgb="FF000000"/>
      <name val="Arial"/>
      <family val="2"/>
      <charset val="1"/>
    </font>
    <font>
      <sz val="9"/>
      <color rgb="FF000000"/>
      <name val="Franklin Gothic Book"/>
      <family val="2"/>
      <charset val="1"/>
    </font>
    <font>
      <b/>
      <sz val="12"/>
      <name val="Arial"/>
      <family val="2"/>
      <charset val="1"/>
    </font>
    <font>
      <b/>
      <u/>
      <sz val="16"/>
      <name val="Arial"/>
      <family val="2"/>
      <charset val="1"/>
    </font>
    <font>
      <b/>
      <sz val="10"/>
      <color rgb="FF000000"/>
      <name val="Arial"/>
      <family val="2"/>
      <charset val="1"/>
    </font>
    <font>
      <b/>
      <sz val="14"/>
      <name val="Arial"/>
      <family val="2"/>
      <charset val="1"/>
    </font>
    <font>
      <i/>
      <sz val="10"/>
      <color rgb="FF000000"/>
      <name val="Arial"/>
      <family val="2"/>
      <charset val="1"/>
    </font>
    <font>
      <b/>
      <sz val="16"/>
      <color rgb="FF003366"/>
      <name val="Franklin Gothic Book"/>
      <family val="2"/>
      <charset val="1"/>
    </font>
    <font>
      <b/>
      <i/>
      <sz val="16"/>
      <color rgb="FF003366"/>
      <name val="Franklin Gothic Book"/>
      <family val="2"/>
      <charset val="1"/>
    </font>
    <font>
      <b/>
      <sz val="9"/>
      <name val="Arial"/>
      <family val="2"/>
      <charset val="1"/>
    </font>
    <font>
      <sz val="9"/>
      <name val="Arial"/>
      <family val="2"/>
      <charset val="1"/>
    </font>
    <font>
      <b/>
      <sz val="11"/>
      <name val="Franklin Gothic Book"/>
      <family val="2"/>
      <charset val="1"/>
    </font>
    <font>
      <i/>
      <sz val="11"/>
      <color rgb="FF000000"/>
      <name val="Franklin Gothic Book"/>
      <family val="2"/>
      <charset val="1"/>
    </font>
    <font>
      <sz val="11"/>
      <name val="Arial"/>
      <family val="2"/>
      <charset val="1"/>
    </font>
    <font>
      <b/>
      <sz val="14"/>
      <color rgb="FF000000"/>
      <name val="Franklin Gothic Book"/>
      <family val="2"/>
      <charset val="1"/>
    </font>
    <font>
      <b/>
      <sz val="10"/>
      <color rgb="FFFFFFFF"/>
      <name val="Franklin Gothic Book"/>
      <family val="2"/>
      <charset val="1"/>
    </font>
    <font>
      <b/>
      <sz val="12"/>
      <color rgb="FFFFFFFF"/>
      <name val="Franklin Gothic Book"/>
      <family val="2"/>
      <charset val="1"/>
    </font>
    <font>
      <b/>
      <sz val="12"/>
      <name val="Franklin Gothic Book"/>
      <family val="2"/>
      <charset val="1"/>
    </font>
    <font>
      <b/>
      <sz val="16"/>
      <color rgb="FFFFFFFF"/>
      <name val="Franklin Gothic Book"/>
      <family val="2"/>
      <charset val="1"/>
    </font>
    <font>
      <sz val="11"/>
      <color rgb="FF000000"/>
      <name val="Perpetua"/>
      <family val="1"/>
      <charset val="1"/>
    </font>
    <font>
      <b/>
      <sz val="18"/>
      <color rgb="FFFFFFFF"/>
      <name val="Franklin Gothic Book"/>
      <family val="2"/>
      <charset val="1"/>
    </font>
    <font>
      <b/>
      <sz val="18"/>
      <name val="Franklin Gothic Book"/>
      <family val="2"/>
      <charset val="1"/>
    </font>
    <font>
      <i/>
      <sz val="11"/>
      <color rgb="FF7F7F7F"/>
      <name val="Calibri"/>
      <family val="2"/>
      <charset val="1"/>
    </font>
    <font>
      <sz val="10"/>
      <name val="Arial"/>
      <charset val="1"/>
    </font>
    <font>
      <b/>
      <sz val="10"/>
      <color rgb="FFFF0000"/>
      <name val="Arial"/>
      <family val="2"/>
      <charset val="1"/>
    </font>
    <font>
      <sz val="10"/>
      <color rgb="FFFF0000"/>
      <name val="Arial"/>
      <family val="2"/>
      <charset val="1"/>
    </font>
    <font>
      <b/>
      <sz val="9"/>
      <color rgb="FFFF0000"/>
      <name val="Arial"/>
      <family val="2"/>
      <charset val="1"/>
    </font>
    <font>
      <sz val="9"/>
      <color rgb="FFFF0000"/>
      <name val="Arial"/>
      <family val="2"/>
      <charset val="1"/>
    </font>
    <font>
      <sz val="10"/>
      <name val="Arial"/>
      <family val="2"/>
    </font>
    <font>
      <sz val="9"/>
      <color indexed="8"/>
      <name val="Franklin Gothic Book"/>
      <family val="2"/>
    </font>
    <font>
      <b/>
      <sz val="10"/>
      <color indexed="8"/>
      <name val="Arial"/>
      <family val="2"/>
    </font>
  </fonts>
  <fills count="13">
    <fill>
      <patternFill patternType="none"/>
    </fill>
    <fill>
      <patternFill patternType="gray125"/>
    </fill>
    <fill>
      <patternFill patternType="solid">
        <fgColor rgb="FFFFFFFF"/>
        <bgColor rgb="FFFFFFCC"/>
      </patternFill>
    </fill>
    <fill>
      <patternFill patternType="solid">
        <fgColor rgb="FF073C65"/>
        <bgColor rgb="FF003366"/>
      </patternFill>
    </fill>
    <fill>
      <patternFill patternType="solid">
        <fgColor rgb="FFFFC000"/>
        <bgColor rgb="FFFFCC00"/>
      </patternFill>
    </fill>
    <fill>
      <patternFill patternType="solid">
        <fgColor rgb="FF212745"/>
        <bgColor rgb="FF003366"/>
      </patternFill>
    </fill>
    <fill>
      <patternFill patternType="solid">
        <fgColor rgb="FF12B2EB"/>
        <bgColor rgb="FF27C2FF"/>
      </patternFill>
    </fill>
    <fill>
      <patternFill patternType="solid">
        <fgColor rgb="FF5ECCF3"/>
        <bgColor rgb="FF27C2FF"/>
      </patternFill>
    </fill>
    <fill>
      <patternFill patternType="solid">
        <fgColor rgb="FFFFCC00"/>
        <bgColor rgb="FFFFC000"/>
      </patternFill>
    </fill>
    <fill>
      <patternFill patternType="solid">
        <fgColor rgb="FFFFFFCC"/>
        <bgColor rgb="FFFFFFFF"/>
      </patternFill>
    </fill>
    <fill>
      <patternFill patternType="solid">
        <fgColor rgb="FFF14124"/>
        <bgColor rgb="FF993300"/>
      </patternFill>
    </fill>
    <fill>
      <patternFill patternType="solid">
        <fgColor rgb="FF969696"/>
        <bgColor rgb="FF7F7F7F"/>
      </patternFill>
    </fill>
    <fill>
      <patternFill patternType="solid">
        <fgColor rgb="FFFF0000"/>
        <bgColor rgb="FFF1412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rgb="FF212745"/>
      </left>
      <right style="thin">
        <color rgb="FF212745"/>
      </right>
      <top style="thin">
        <color rgb="FF212745"/>
      </top>
      <bottom style="thin">
        <color rgb="FF212745"/>
      </bottom>
      <diagonal/>
    </border>
    <border>
      <left style="thin">
        <color rgb="FF212745"/>
      </left>
      <right/>
      <top style="thin">
        <color rgb="FF212745"/>
      </top>
      <bottom style="thin">
        <color rgb="FF212745"/>
      </bottom>
      <diagonal/>
    </border>
    <border>
      <left style="thin">
        <color rgb="FFFFC000"/>
      </left>
      <right/>
      <top style="thin">
        <color rgb="FFFFC000"/>
      </top>
      <bottom style="thin">
        <color rgb="FFFFC000"/>
      </bottom>
      <diagonal/>
    </border>
    <border>
      <left style="thin">
        <color rgb="FF12B2EB"/>
      </left>
      <right style="thin">
        <color rgb="FF12B2EB"/>
      </right>
      <top style="thin">
        <color rgb="FF12B2EB"/>
      </top>
      <bottom style="thin">
        <color rgb="FF12B2EB"/>
      </bottom>
      <diagonal/>
    </border>
    <border>
      <left style="thin">
        <color rgb="FFFFC000"/>
      </left>
      <right style="thin">
        <color rgb="FFFFC000"/>
      </right>
      <top style="thin">
        <color rgb="FFFFC000"/>
      </top>
      <bottom style="thin">
        <color rgb="FFFFC000"/>
      </bottom>
      <diagonal/>
    </border>
    <border>
      <left/>
      <right style="thin">
        <color rgb="FF12B2EB"/>
      </right>
      <top/>
      <bottom/>
      <diagonal/>
    </border>
    <border>
      <left/>
      <right style="thin">
        <color rgb="FF12B2EB"/>
      </right>
      <top/>
      <bottom style="thin">
        <color rgb="FFFFC000"/>
      </bottom>
      <diagonal/>
    </border>
    <border>
      <left style="thin">
        <color rgb="FF12B2EB"/>
      </left>
      <right style="thin">
        <color rgb="FF12B2EB"/>
      </right>
      <top style="thin">
        <color rgb="FF12B2EB"/>
      </top>
      <bottom/>
      <diagonal/>
    </border>
    <border>
      <left style="thin">
        <color rgb="FFFFC000"/>
      </left>
      <right style="medium">
        <color rgb="FFFFC000"/>
      </right>
      <top style="medium">
        <color rgb="FFFFC000"/>
      </top>
      <bottom style="thin">
        <color rgb="FFFFC000"/>
      </bottom>
      <diagonal/>
    </border>
    <border>
      <left style="thin">
        <color rgb="FFFFC000"/>
      </left>
      <right style="thin">
        <color rgb="FFFFC000"/>
      </right>
      <top/>
      <bottom style="thin">
        <color rgb="FFFFC000"/>
      </bottom>
      <diagonal/>
    </border>
    <border>
      <left style="thin">
        <color rgb="FFFFC000"/>
      </left>
      <right style="thin">
        <color rgb="FFFFC000"/>
      </right>
      <top style="medium">
        <color rgb="FFFFC000"/>
      </top>
      <bottom style="thin">
        <color rgb="FFFFC000"/>
      </bottom>
      <diagonal/>
    </border>
    <border>
      <left/>
      <right style="thin">
        <color rgb="FFFFC000"/>
      </right>
      <top style="thin">
        <color rgb="FFFFC000"/>
      </top>
      <bottom style="thin">
        <color rgb="FFFFC000"/>
      </bottom>
      <diagonal/>
    </border>
    <border>
      <left style="thin">
        <color rgb="FF5ECCF3"/>
      </left>
      <right style="thin">
        <color rgb="FF12B2EB"/>
      </right>
      <top style="thin">
        <color rgb="FF12B2EB"/>
      </top>
      <bottom style="thin">
        <color rgb="FF5ECCF3"/>
      </bottom>
      <diagonal/>
    </border>
    <border>
      <left style="thin">
        <color rgb="FFFFC000"/>
      </left>
      <right style="thin">
        <color rgb="FFFFC000"/>
      </right>
      <top style="thin">
        <color rgb="FFFFC000"/>
      </top>
      <bottom/>
      <diagonal/>
    </border>
    <border>
      <left style="thin">
        <color rgb="FF5ECCF3"/>
      </left>
      <right style="thin">
        <color rgb="FF5ECCF3"/>
      </right>
      <top style="thin">
        <color rgb="FF5ECCF3"/>
      </top>
      <bottom style="thin">
        <color rgb="FF5ECCF3"/>
      </bottom>
      <diagonal/>
    </border>
    <border>
      <left style="thin">
        <color rgb="FF5ECCF3"/>
      </left>
      <right style="thin">
        <color rgb="FF5ECCF3"/>
      </right>
      <top style="thin">
        <color rgb="FF5ECCF3"/>
      </top>
      <bottom/>
      <diagonal/>
    </border>
    <border>
      <left style="thin">
        <color rgb="FF5ECCF3"/>
      </left>
      <right style="thin">
        <color rgb="FF5ECCF3"/>
      </right>
      <top/>
      <bottom/>
      <diagonal/>
    </border>
    <border>
      <left/>
      <right style="thin">
        <color rgb="FFFFC000"/>
      </right>
      <top/>
      <bottom/>
      <diagonal/>
    </border>
    <border>
      <left style="thin">
        <color rgb="FFFFC000"/>
      </left>
      <right style="thin">
        <color rgb="FFFFC000"/>
      </right>
      <top/>
      <bottom/>
      <diagonal/>
    </border>
    <border>
      <left/>
      <right style="thin">
        <color rgb="FFFFC000"/>
      </right>
      <top/>
      <bottom style="thin">
        <color rgb="FFFFC000"/>
      </bottom>
      <diagonal/>
    </border>
    <border>
      <left style="thin">
        <color rgb="FFFFC000"/>
      </left>
      <right/>
      <top style="thin">
        <color rgb="FFFFC000"/>
      </top>
      <bottom/>
      <diagonal/>
    </border>
    <border>
      <left/>
      <right style="thin">
        <color rgb="FF12B2EB"/>
      </right>
      <top style="thin">
        <color rgb="FF5ECCF3"/>
      </top>
      <bottom/>
      <diagonal/>
    </border>
    <border>
      <left style="thin">
        <color rgb="FFFFC000"/>
      </left>
      <right style="thin">
        <color rgb="FF12B2EB"/>
      </right>
      <top/>
      <bottom style="thin">
        <color rgb="FFFFC000"/>
      </bottom>
      <diagonal/>
    </border>
    <border>
      <left style="thin">
        <color rgb="FFFFC000"/>
      </left>
      <right/>
      <top/>
      <bottom style="thin">
        <color rgb="FFFFC000"/>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rgb="FF212745"/>
      </right>
      <top/>
      <bottom/>
      <diagonal/>
    </border>
    <border>
      <left style="thin">
        <color auto="1"/>
      </left>
      <right style="thin">
        <color auto="1"/>
      </right>
      <top/>
      <bottom style="thin">
        <color auto="1"/>
      </bottom>
      <diagonal/>
    </border>
    <border>
      <left style="medium">
        <color rgb="FF212745"/>
      </left>
      <right style="medium">
        <color rgb="FF212745"/>
      </right>
      <top style="medium">
        <color rgb="FF212745"/>
      </top>
      <bottom/>
      <diagonal/>
    </border>
    <border>
      <left style="medium">
        <color rgb="FF212745"/>
      </left>
      <right/>
      <top/>
      <bottom/>
      <diagonal/>
    </border>
    <border>
      <left/>
      <right style="medium">
        <color rgb="FF212745"/>
      </right>
      <top/>
      <bottom/>
      <diagonal/>
    </border>
    <border>
      <left style="medium">
        <color rgb="FF212745"/>
      </left>
      <right style="medium">
        <color rgb="FF212745"/>
      </right>
      <top/>
      <bottom/>
      <diagonal/>
    </border>
    <border>
      <left style="medium">
        <color rgb="FF212745"/>
      </left>
      <right/>
      <top/>
      <bottom style="medium">
        <color rgb="FF212745"/>
      </bottom>
      <diagonal/>
    </border>
    <border>
      <left/>
      <right style="medium">
        <color rgb="FF212745"/>
      </right>
      <top/>
      <bottom style="medium">
        <color rgb="FF212745"/>
      </bottom>
      <diagonal/>
    </border>
    <border>
      <left/>
      <right/>
      <top/>
      <bottom style="thin">
        <color rgb="FFFFC000"/>
      </bottom>
      <diagonal/>
    </border>
    <border>
      <left/>
      <right style="thin">
        <color rgb="FF12B2EB"/>
      </right>
      <top style="thin">
        <color rgb="FF12B2EB"/>
      </top>
      <bottom style="thin">
        <color rgb="FF12B2EB"/>
      </bottom>
      <diagonal/>
    </border>
  </borders>
  <cellStyleXfs count="7">
    <xf numFmtId="0" fontId="0" fillId="0" borderId="0"/>
    <xf numFmtId="164" fontId="50" fillId="0" borderId="0" applyBorder="0" applyProtection="0"/>
    <xf numFmtId="9" fontId="50" fillId="0" borderId="0" applyBorder="0" applyProtection="0"/>
    <xf numFmtId="0" fontId="49" fillId="0" borderId="0" applyBorder="0" applyProtection="0"/>
    <xf numFmtId="0" fontId="55" fillId="0" borderId="0"/>
    <xf numFmtId="9" fontId="55" fillId="0" borderId="0" applyFont="0" applyFill="0" applyBorder="0" applyAlignment="0" applyProtection="0"/>
    <xf numFmtId="166" fontId="55" fillId="0" borderId="0" applyFont="0" applyFill="0" applyBorder="0" applyAlignment="0" applyProtection="0"/>
  </cellStyleXfs>
  <cellXfs count="236">
    <xf numFmtId="0" fontId="0" fillId="0" borderId="0" xfId="0"/>
    <xf numFmtId="0" fontId="0" fillId="2" borderId="0" xfId="0" applyFill="1" applyAlignment="1">
      <alignment vertical="center" wrapText="1"/>
    </xf>
    <xf numFmtId="0" fontId="2" fillId="2" borderId="0" xfId="0" applyFont="1" applyFill="1"/>
    <xf numFmtId="0" fontId="4" fillId="2" borderId="0" xfId="0" applyFont="1" applyFill="1"/>
    <xf numFmtId="0" fontId="6" fillId="2" borderId="0" xfId="0" applyFont="1" applyFill="1"/>
    <xf numFmtId="0" fontId="5" fillId="2" borderId="2" xfId="0" applyFont="1" applyFill="1" applyBorder="1" applyAlignment="1">
      <alignment vertical="center" wrapText="1"/>
    </xf>
    <xf numFmtId="0" fontId="5" fillId="2" borderId="0" xfId="0" applyFont="1" applyFill="1" applyBorder="1" applyAlignment="1">
      <alignment vertical="center" wrapText="1"/>
    </xf>
    <xf numFmtId="0" fontId="1" fillId="0" borderId="0" xfId="3" applyNumberFormat="1" applyFont="1" applyAlignment="1">
      <alignment vertical="center" wrapText="1"/>
    </xf>
    <xf numFmtId="0" fontId="7" fillId="0" borderId="0" xfId="3" applyNumberFormat="1" applyFont="1"/>
    <xf numFmtId="0" fontId="1" fillId="0" borderId="0" xfId="3" applyNumberFormat="1" applyFont="1" applyAlignment="1">
      <alignment vertical="center" wrapText="1"/>
    </xf>
    <xf numFmtId="0" fontId="9" fillId="0" borderId="0" xfId="3" applyNumberFormat="1" applyFont="1" applyBorder="1" applyAlignment="1">
      <alignment horizontal="right"/>
    </xf>
    <xf numFmtId="0" fontId="11" fillId="0" borderId="0" xfId="3" applyNumberFormat="1" applyFont="1" applyBorder="1" applyAlignment="1">
      <alignment horizontal="left"/>
    </xf>
    <xf numFmtId="0" fontId="12" fillId="3" borderId="3" xfId="3" applyNumberFormat="1" applyFont="1" applyFill="1" applyBorder="1" applyAlignment="1">
      <alignment horizontal="center" vertical="center" wrapText="1"/>
    </xf>
    <xf numFmtId="0" fontId="13" fillId="4" borderId="4" xfId="3" applyNumberFormat="1" applyFont="1" applyFill="1" applyBorder="1" applyAlignment="1">
      <alignment vertical="center" wrapText="1"/>
    </xf>
    <xf numFmtId="9" fontId="14" fillId="0" borderId="3" xfId="2" applyFont="1" applyBorder="1" applyAlignment="1" applyProtection="1">
      <alignment horizontal="left" vertical="center" wrapText="1"/>
    </xf>
    <xf numFmtId="9" fontId="13" fillId="4" borderId="3" xfId="2" applyFont="1" applyFill="1" applyBorder="1" applyAlignment="1" applyProtection="1">
      <alignment horizontal="center" vertical="center" wrapText="1"/>
    </xf>
    <xf numFmtId="0" fontId="14" fillId="0" borderId="3" xfId="3" applyNumberFormat="1" applyFont="1" applyBorder="1" applyAlignment="1">
      <alignment vertical="center" wrapText="1"/>
    </xf>
    <xf numFmtId="0" fontId="15" fillId="0" borderId="3" xfId="3" applyNumberFormat="1" applyFont="1" applyBorder="1" applyAlignment="1">
      <alignment horizontal="left" vertical="center" wrapText="1"/>
    </xf>
    <xf numFmtId="0" fontId="13" fillId="4" borderId="3" xfId="3" applyNumberFormat="1" applyFont="1" applyFill="1" applyBorder="1" applyAlignment="1">
      <alignment horizontal="left" vertical="center" wrapText="1"/>
    </xf>
    <xf numFmtId="0" fontId="16" fillId="0" borderId="0" xfId="3" applyNumberFormat="1" applyFont="1" applyBorder="1" applyAlignment="1">
      <alignment horizontal="right" vertical="center" wrapText="1"/>
    </xf>
    <xf numFmtId="9" fontId="17" fillId="5" borderId="0" xfId="2" applyFont="1" applyFill="1" applyBorder="1" applyAlignment="1" applyProtection="1">
      <alignment horizontal="center" vertical="center" wrapText="1"/>
    </xf>
    <xf numFmtId="0" fontId="0" fillId="3" borderId="0" xfId="0" applyFill="1" applyAlignment="1">
      <alignment vertical="center" wrapText="1"/>
    </xf>
    <xf numFmtId="0" fontId="0" fillId="0" borderId="0" xfId="0" applyAlignment="1">
      <alignment vertical="center" wrapText="1"/>
    </xf>
    <xf numFmtId="1" fontId="0" fillId="0" borderId="0" xfId="0" applyNumberFormat="1" applyAlignment="1">
      <alignment vertical="center" wrapText="1"/>
    </xf>
    <xf numFmtId="0" fontId="0" fillId="0" borderId="0" xfId="0" applyAlignment="1">
      <alignment horizontal="center" vertical="center" wrapText="1"/>
    </xf>
    <xf numFmtId="0" fontId="18" fillId="0" borderId="0" xfId="0" applyFont="1" applyAlignment="1">
      <alignment horizontal="right"/>
    </xf>
    <xf numFmtId="0" fontId="19" fillId="0" borderId="0" xfId="0" applyFont="1" applyBorder="1" applyAlignment="1">
      <alignment horizontal="left" vertical="center" wrapText="1"/>
    </xf>
    <xf numFmtId="0" fontId="19" fillId="0" borderId="0" xfId="0" applyFont="1" applyBorder="1" applyAlignment="1">
      <alignment vertical="center" wrapText="1"/>
    </xf>
    <xf numFmtId="0" fontId="0" fillId="2" borderId="0" xfId="0" applyFill="1" applyBorder="1" applyAlignment="1">
      <alignment vertical="center" wrapText="1"/>
    </xf>
    <xf numFmtId="0" fontId="20" fillId="0" borderId="0" xfId="0" applyFont="1" applyAlignment="1">
      <alignment horizontal="right"/>
    </xf>
    <xf numFmtId="0" fontId="0" fillId="0" borderId="0" xfId="0" applyBorder="1" applyAlignment="1">
      <alignment vertical="center" wrapText="1"/>
    </xf>
    <xf numFmtId="0" fontId="21" fillId="0" borderId="0" xfId="0" applyFont="1"/>
    <xf numFmtId="0" fontId="0" fillId="0" borderId="0" xfId="0" applyBorder="1"/>
    <xf numFmtId="0" fontId="22" fillId="0" borderId="0" xfId="0" applyFont="1"/>
    <xf numFmtId="0" fontId="0" fillId="2" borderId="0" xfId="0" applyFill="1" applyBorder="1"/>
    <xf numFmtId="0" fontId="22" fillId="0" borderId="0" xfId="0" applyFont="1" applyAlignment="1">
      <alignment horizontal="right"/>
    </xf>
    <xf numFmtId="0" fontId="23" fillId="0" borderId="0" xfId="0" applyFont="1" applyAlignment="1">
      <alignment horizontal="right"/>
    </xf>
    <xf numFmtId="0" fontId="8" fillId="0" borderId="0" xfId="0" applyFont="1" applyBorder="1"/>
    <xf numFmtId="0" fontId="1" fillId="0" borderId="0" xfId="0" applyFont="1" applyBorder="1" applyAlignment="1">
      <alignment vertical="center" wrapText="1"/>
    </xf>
    <xf numFmtId="0" fontId="1" fillId="0" borderId="0" xfId="0" applyFont="1" applyAlignment="1">
      <alignment vertical="center" wrapText="1"/>
    </xf>
    <xf numFmtId="0" fontId="9" fillId="0" borderId="0" xfId="0" applyFont="1" applyBorder="1" applyAlignment="1">
      <alignment horizontal="right"/>
    </xf>
    <xf numFmtId="0" fontId="11" fillId="0" borderId="0" xfId="0" applyFont="1" applyBorder="1" applyAlignment="1">
      <alignment horizontal="left"/>
    </xf>
    <xf numFmtId="0" fontId="24" fillId="4" borderId="5" xfId="0" applyFont="1" applyFill="1" applyBorder="1" applyAlignment="1">
      <alignment horizontal="center" vertical="center" wrapText="1"/>
    </xf>
    <xf numFmtId="0" fontId="25" fillId="4" borderId="7" xfId="0" applyFont="1" applyFill="1" applyBorder="1" applyAlignment="1">
      <alignment horizontal="center" vertical="center" wrapText="1"/>
    </xf>
    <xf numFmtId="0" fontId="25" fillId="4" borderId="5" xfId="0" applyFont="1" applyFill="1" applyBorder="1" applyAlignment="1">
      <alignment horizontal="center" vertical="center" wrapText="1"/>
    </xf>
    <xf numFmtId="0" fontId="26" fillId="7" borderId="6" xfId="0" applyFont="1" applyFill="1" applyBorder="1" applyAlignment="1">
      <alignment horizontal="center" vertical="center" wrapText="1"/>
    </xf>
    <xf numFmtId="0" fontId="27" fillId="0" borderId="7" xfId="0" applyFont="1" applyBorder="1" applyAlignment="1">
      <alignment horizontal="left" vertical="top" wrapText="1"/>
    </xf>
    <xf numFmtId="9" fontId="21" fillId="0" borderId="7" xfId="2" applyFont="1" applyBorder="1" applyAlignment="1" applyProtection="1">
      <alignment horizontal="center" vertical="center" wrapText="1"/>
    </xf>
    <xf numFmtId="0" fontId="28" fillId="0" borderId="5" xfId="0" applyFont="1" applyBorder="1" applyAlignment="1">
      <alignment vertical="top" wrapText="1"/>
    </xf>
    <xf numFmtId="9" fontId="0" fillId="0" borderId="5" xfId="2" applyFont="1" applyBorder="1" applyAlignment="1" applyProtection="1">
      <alignment horizontal="center" vertical="center" wrapText="1"/>
    </xf>
    <xf numFmtId="9" fontId="0" fillId="0" borderId="6" xfId="2" applyFont="1" applyBorder="1" applyAlignment="1" applyProtection="1">
      <alignment horizontal="center" vertical="center" wrapText="1"/>
    </xf>
    <xf numFmtId="165" fontId="0" fillId="0" borderId="6" xfId="1" applyNumberFormat="1" applyFont="1" applyBorder="1" applyAlignment="1" applyProtection="1">
      <alignment horizontal="center" vertical="center" wrapText="1"/>
    </xf>
    <xf numFmtId="165" fontId="29" fillId="0" borderId="6" xfId="1" applyNumberFormat="1" applyFont="1" applyBorder="1" applyAlignment="1" applyProtection="1">
      <alignment vertical="center" wrapText="1"/>
    </xf>
    <xf numFmtId="9" fontId="0" fillId="0" borderId="0" xfId="2" applyFont="1" applyBorder="1" applyAlignment="1" applyProtection="1">
      <alignment vertical="center" wrapText="1"/>
    </xf>
    <xf numFmtId="0" fontId="28" fillId="0" borderId="0" xfId="0" applyFont="1" applyBorder="1" applyAlignment="1">
      <alignment horizontal="right" vertical="top" wrapText="1"/>
    </xf>
    <xf numFmtId="9" fontId="21" fillId="0" borderId="0" xfId="2" applyFont="1" applyBorder="1" applyAlignment="1" applyProtection="1">
      <alignment horizontal="center" vertical="top" wrapText="1"/>
    </xf>
    <xf numFmtId="0" fontId="28" fillId="0" borderId="0" xfId="0" applyFont="1" applyBorder="1" applyAlignment="1">
      <alignment vertical="top" wrapText="1"/>
    </xf>
    <xf numFmtId="0" fontId="24" fillId="4" borderId="0" xfId="0" applyFont="1" applyFill="1" applyAlignment="1">
      <alignment horizontal="center" vertical="center" wrapText="1"/>
    </xf>
    <xf numFmtId="0" fontId="28" fillId="0" borderId="7" xfId="0" applyFont="1" applyBorder="1" applyAlignment="1">
      <alignment vertical="top" wrapText="1"/>
    </xf>
    <xf numFmtId="0" fontId="1" fillId="0" borderId="5" xfId="0" applyFont="1" applyBorder="1" applyAlignment="1">
      <alignment horizontal="center" vertical="center" wrapText="1"/>
    </xf>
    <xf numFmtId="9" fontId="1" fillId="0" borderId="6" xfId="2" applyFont="1" applyBorder="1" applyAlignment="1" applyProtection="1">
      <alignment horizontal="center" vertical="center" wrapText="1"/>
    </xf>
    <xf numFmtId="165" fontId="29" fillId="0" borderId="6" xfId="1" applyNumberFormat="1" applyFont="1" applyBorder="1" applyAlignment="1" applyProtection="1">
      <alignment horizontal="center" vertical="center" wrapText="1"/>
    </xf>
    <xf numFmtId="0" fontId="25" fillId="8" borderId="7" xfId="0" applyFont="1" applyFill="1" applyBorder="1" applyAlignment="1">
      <alignment horizontal="center" vertical="center" wrapText="1"/>
    </xf>
    <xf numFmtId="0" fontId="25" fillId="8" borderId="5" xfId="0" applyFont="1" applyFill="1" applyBorder="1" applyAlignment="1">
      <alignment horizontal="center" vertical="center" wrapText="1"/>
    </xf>
    <xf numFmtId="0" fontId="28" fillId="0" borderId="7" xfId="0" applyFont="1" applyBorder="1" applyAlignment="1">
      <alignment vertical="top" wrapText="1"/>
    </xf>
    <xf numFmtId="0" fontId="0" fillId="0" borderId="6" xfId="0" applyBorder="1" applyAlignment="1">
      <alignment horizontal="center" vertical="center" wrapText="1"/>
    </xf>
    <xf numFmtId="0" fontId="16" fillId="4" borderId="7" xfId="0" applyFont="1" applyFill="1" applyBorder="1" applyAlignment="1">
      <alignment vertical="center" wrapText="1"/>
    </xf>
    <xf numFmtId="9" fontId="32" fillId="9" borderId="7" xfId="2" applyFont="1" applyFill="1" applyBorder="1" applyAlignment="1" applyProtection="1">
      <alignment horizontal="center" vertical="center" wrapText="1"/>
    </xf>
    <xf numFmtId="0" fontId="29" fillId="0" borderId="0" xfId="0" applyFont="1" applyAlignment="1">
      <alignment vertical="center" wrapText="1"/>
    </xf>
    <xf numFmtId="0" fontId="26" fillId="0" borderId="0" xfId="0" applyFont="1" applyAlignment="1">
      <alignment vertical="center" wrapText="1"/>
    </xf>
    <xf numFmtId="0" fontId="33" fillId="0" borderId="7" xfId="0" applyFont="1" applyBorder="1" applyAlignment="1">
      <alignment horizontal="center" vertical="top" wrapText="1"/>
    </xf>
    <xf numFmtId="2" fontId="17" fillId="10" borderId="6" xfId="0" applyNumberFormat="1" applyFont="1" applyFill="1" applyBorder="1" applyAlignment="1">
      <alignment vertical="center" wrapText="1"/>
    </xf>
    <xf numFmtId="0" fontId="18" fillId="0" borderId="0" xfId="0" applyFont="1"/>
    <xf numFmtId="0" fontId="20" fillId="0" borderId="0" xfId="0" applyFont="1"/>
    <xf numFmtId="0" fontId="19" fillId="0" borderId="1" xfId="0" applyFont="1" applyBorder="1" applyAlignment="1">
      <alignment vertical="center" wrapText="1"/>
    </xf>
    <xf numFmtId="0" fontId="19" fillId="0" borderId="2" xfId="0" applyFont="1" applyBorder="1" applyAlignment="1">
      <alignment vertical="center" wrapText="1"/>
    </xf>
    <xf numFmtId="0" fontId="23" fillId="0" borderId="0" xfId="0" applyFont="1"/>
    <xf numFmtId="0" fontId="8" fillId="0" borderId="0" xfId="0" applyFont="1"/>
    <xf numFmtId="0" fontId="34" fillId="0" borderId="0" xfId="0" applyFont="1" applyBorder="1"/>
    <xf numFmtId="0" fontId="35" fillId="0" borderId="0" xfId="0" applyFont="1" applyBorder="1"/>
    <xf numFmtId="14" fontId="0" fillId="0" borderId="5" xfId="0" applyNumberFormat="1" applyBorder="1" applyAlignment="1">
      <alignment horizontal="center" vertical="center" wrapText="1"/>
    </xf>
    <xf numFmtId="0" fontId="26" fillId="0" borderId="10" xfId="0" applyFont="1" applyBorder="1" applyAlignment="1">
      <alignment horizontal="center" vertical="center" wrapText="1"/>
    </xf>
    <xf numFmtId="9" fontId="0" fillId="0" borderId="5" xfId="0" applyNumberFormat="1" applyBorder="1" applyAlignment="1">
      <alignment horizontal="center" vertical="center" wrapText="1"/>
    </xf>
    <xf numFmtId="0" fontId="0" fillId="0" borderId="5" xfId="0" applyFont="1" applyBorder="1" applyAlignment="1">
      <alignment horizontal="center" vertical="center" wrapText="1"/>
    </xf>
    <xf numFmtId="0" fontId="26" fillId="0" borderId="11" xfId="0" applyFont="1" applyBorder="1" applyAlignment="1">
      <alignment horizontal="left" vertical="center" wrapText="1"/>
    </xf>
    <xf numFmtId="9" fontId="26" fillId="0" borderId="7" xfId="2" applyFont="1" applyBorder="1" applyAlignment="1" applyProtection="1">
      <alignment horizontal="center" vertical="center" wrapText="1"/>
    </xf>
    <xf numFmtId="9" fontId="1" fillId="0" borderId="12" xfId="2" applyFont="1" applyBorder="1" applyAlignment="1" applyProtection="1">
      <alignment horizontal="left" vertical="center" wrapText="1"/>
    </xf>
    <xf numFmtId="0" fontId="1" fillId="0" borderId="13" xfId="0" applyFont="1" applyBorder="1" applyAlignment="1">
      <alignment horizontal="left" vertical="center" wrapText="1"/>
    </xf>
    <xf numFmtId="0" fontId="1" fillId="0" borderId="10" xfId="0" applyFont="1" applyBorder="1" applyAlignment="1">
      <alignment horizontal="center" vertical="center" wrapText="1"/>
    </xf>
    <xf numFmtId="0" fontId="1" fillId="0" borderId="10" xfId="0" applyFont="1" applyBorder="1" applyAlignment="1">
      <alignment horizontal="center" vertical="top" wrapText="1"/>
    </xf>
    <xf numFmtId="0" fontId="1" fillId="0" borderId="6" xfId="0" applyFont="1" applyBorder="1" applyAlignment="1">
      <alignment horizontal="center" vertical="center" wrapText="1"/>
    </xf>
    <xf numFmtId="2" fontId="1" fillId="0" borderId="6" xfId="0" applyNumberFormat="1" applyFont="1" applyBorder="1" applyAlignment="1">
      <alignment horizontal="center" vertical="center" wrapText="1"/>
    </xf>
    <xf numFmtId="0" fontId="26" fillId="0" borderId="7" xfId="0" applyFont="1" applyBorder="1" applyAlignment="1">
      <alignment horizontal="left" vertical="center" wrapText="1"/>
    </xf>
    <xf numFmtId="9" fontId="26" fillId="0" borderId="14" xfId="2" applyFont="1" applyBorder="1" applyAlignment="1" applyProtection="1">
      <alignment horizontal="center" vertical="center" wrapText="1"/>
    </xf>
    <xf numFmtId="0" fontId="1" fillId="0" borderId="7" xfId="0" applyFont="1" applyBorder="1" applyAlignment="1">
      <alignment vertical="center" wrapText="1"/>
    </xf>
    <xf numFmtId="0" fontId="1" fillId="0" borderId="15" xfId="0" applyFont="1" applyBorder="1" applyAlignment="1">
      <alignment vertical="center" wrapText="1"/>
    </xf>
    <xf numFmtId="0" fontId="1" fillId="0" borderId="10" xfId="0" applyFont="1" applyBorder="1" applyAlignment="1">
      <alignment vertical="top" wrapText="1"/>
    </xf>
    <xf numFmtId="9" fontId="26" fillId="0" borderId="16" xfId="2" applyFont="1" applyBorder="1" applyAlignment="1" applyProtection="1">
      <alignment horizontal="center" vertical="center" wrapText="1"/>
    </xf>
    <xf numFmtId="9" fontId="1" fillId="0" borderId="16" xfId="2" applyFont="1" applyBorder="1" applyAlignment="1" applyProtection="1">
      <alignment horizontal="left" vertical="center" wrapText="1"/>
    </xf>
    <xf numFmtId="0" fontId="1" fillId="0" borderId="17" xfId="0" applyFont="1" applyBorder="1" applyAlignment="1">
      <alignment vertical="center" wrapText="1"/>
    </xf>
    <xf numFmtId="0" fontId="1" fillId="0" borderId="18" xfId="0" applyFont="1" applyBorder="1" applyAlignment="1">
      <alignment horizontal="left" wrapText="1"/>
    </xf>
    <xf numFmtId="0" fontId="1" fillId="0" borderId="19" xfId="0" applyFont="1" applyBorder="1" applyAlignment="1">
      <alignment horizontal="center" vertical="center" wrapText="1"/>
    </xf>
    <xf numFmtId="0" fontId="36" fillId="0" borderId="7" xfId="3" applyNumberFormat="1" applyFont="1" applyBorder="1" applyAlignment="1">
      <alignment horizontal="left" vertical="center" wrapText="1"/>
    </xf>
    <xf numFmtId="0" fontId="37" fillId="0" borderId="7" xfId="3" applyNumberFormat="1" applyFont="1" applyBorder="1" applyAlignment="1">
      <alignment horizontal="left" vertical="top" wrapText="1"/>
    </xf>
    <xf numFmtId="0" fontId="27" fillId="0" borderId="20" xfId="0" applyFont="1" applyBorder="1" applyAlignment="1">
      <alignment horizontal="left" vertical="top" wrapText="1"/>
    </xf>
    <xf numFmtId="9" fontId="21" fillId="0" borderId="0" xfId="2" applyFont="1" applyBorder="1" applyAlignment="1" applyProtection="1">
      <alignment horizontal="center" vertical="center" wrapText="1"/>
    </xf>
    <xf numFmtId="0" fontId="0" fillId="0" borderId="21" xfId="0" applyBorder="1" applyAlignment="1">
      <alignment vertical="top"/>
    </xf>
    <xf numFmtId="0" fontId="0" fillId="0" borderId="0" xfId="0" applyBorder="1" applyAlignment="1">
      <alignment horizontal="center" vertical="center" wrapText="1"/>
    </xf>
    <xf numFmtId="2" fontId="0" fillId="0" borderId="0" xfId="0" applyNumberFormat="1" applyBorder="1" applyAlignment="1">
      <alignment horizontal="center" vertical="center" wrapText="1"/>
    </xf>
    <xf numFmtId="0" fontId="0" fillId="0" borderId="22" xfId="0" applyBorder="1" applyAlignment="1">
      <alignment vertical="center" wrapText="1"/>
    </xf>
    <xf numFmtId="0" fontId="0" fillId="0" borderId="7" xfId="0" applyBorder="1" applyAlignment="1">
      <alignment vertical="top"/>
    </xf>
    <xf numFmtId="0" fontId="0" fillId="0" borderId="23" xfId="0" applyBorder="1" applyAlignment="1">
      <alignment vertical="center" wrapText="1"/>
    </xf>
    <xf numFmtId="0" fontId="22" fillId="0" borderId="7" xfId="0" applyFont="1" applyBorder="1" applyAlignment="1">
      <alignment horizontal="center" vertical="center" wrapText="1"/>
    </xf>
    <xf numFmtId="0" fontId="39" fillId="2" borderId="7" xfId="0" applyFont="1" applyFill="1" applyBorder="1" applyAlignment="1">
      <alignment vertical="center" wrapText="1"/>
    </xf>
    <xf numFmtId="0" fontId="20" fillId="2" borderId="5" xfId="0" applyFont="1" applyFill="1" applyBorder="1" applyAlignment="1">
      <alignment horizontal="left" vertical="top" wrapText="1"/>
    </xf>
    <xf numFmtId="9" fontId="20" fillId="2" borderId="5" xfId="2" applyFont="1" applyFill="1" applyBorder="1" applyAlignment="1" applyProtection="1">
      <alignment horizontal="center" vertical="center" wrapText="1"/>
    </xf>
    <xf numFmtId="9" fontId="20" fillId="2" borderId="5" xfId="2" applyFont="1" applyFill="1" applyBorder="1" applyAlignment="1" applyProtection="1">
      <alignment horizontal="left" vertical="center" wrapText="1"/>
    </xf>
    <xf numFmtId="0" fontId="40" fillId="0" borderId="6" xfId="0" applyFont="1" applyBorder="1" applyAlignment="1">
      <alignment horizontal="center" vertical="center" wrapText="1"/>
    </xf>
    <xf numFmtId="2" fontId="40" fillId="0" borderId="6" xfId="0" applyNumberFormat="1" applyFont="1" applyBorder="1" applyAlignment="1">
      <alignment horizontal="center" vertical="center" wrapText="1"/>
    </xf>
    <xf numFmtId="0" fontId="20" fillId="2" borderId="5" xfId="0" applyFont="1" applyFill="1" applyBorder="1" applyAlignment="1">
      <alignment vertical="top" wrapText="1"/>
    </xf>
    <xf numFmtId="0" fontId="41" fillId="2" borderId="7" xfId="0" applyFont="1" applyFill="1" applyBorder="1" applyAlignment="1">
      <alignment horizontal="right" vertical="center" wrapText="1"/>
    </xf>
    <xf numFmtId="9" fontId="41" fillId="2" borderId="7" xfId="2" applyFont="1" applyFill="1" applyBorder="1" applyAlignment="1" applyProtection="1">
      <alignment vertical="top" wrapText="1"/>
    </xf>
    <xf numFmtId="9" fontId="41" fillId="2" borderId="0" xfId="2" applyFont="1" applyFill="1" applyBorder="1" applyAlignment="1" applyProtection="1">
      <alignment vertical="top" wrapText="1"/>
    </xf>
    <xf numFmtId="0" fontId="26" fillId="0" borderId="0" xfId="0" applyFont="1" applyBorder="1" applyAlignment="1">
      <alignment horizontal="right" vertical="center" wrapText="1"/>
    </xf>
    <xf numFmtId="2" fontId="17" fillId="10" borderId="6" xfId="0" applyNumberFormat="1" applyFont="1" applyFill="1" applyBorder="1" applyAlignment="1">
      <alignment horizontal="center" vertical="center" wrapText="1"/>
    </xf>
    <xf numFmtId="0" fontId="28" fillId="0" borderId="0" xfId="0" applyFont="1"/>
    <xf numFmtId="0" fontId="24" fillId="4" borderId="26" xfId="0" applyFont="1" applyFill="1" applyBorder="1" applyAlignment="1">
      <alignment horizontal="center" vertical="center" wrapText="1"/>
    </xf>
    <xf numFmtId="0" fontId="0" fillId="0" borderId="0" xfId="0" applyAlignment="1">
      <alignment vertical="center" wrapText="1"/>
    </xf>
    <xf numFmtId="9" fontId="41" fillId="0" borderId="0" xfId="2" applyFont="1" applyBorder="1" applyAlignment="1" applyProtection="1">
      <alignment vertical="top" wrapText="1"/>
    </xf>
    <xf numFmtId="0" fontId="26" fillId="0" borderId="0" xfId="0" applyFont="1" applyBorder="1" applyAlignment="1">
      <alignment horizontal="right" vertical="center" wrapText="1"/>
    </xf>
    <xf numFmtId="2" fontId="17" fillId="0" borderId="0" xfId="0" applyNumberFormat="1" applyFont="1" applyBorder="1" applyAlignment="1">
      <alignment horizontal="center" vertical="center" wrapText="1"/>
    </xf>
    <xf numFmtId="0" fontId="22" fillId="0" borderId="7" xfId="0" applyFont="1" applyBorder="1" applyAlignment="1">
      <alignment vertical="center" wrapText="1"/>
    </xf>
    <xf numFmtId="0" fontId="39" fillId="2" borderId="7" xfId="0" applyFont="1" applyFill="1" applyBorder="1" applyAlignment="1">
      <alignment horizontal="center" vertical="center" wrapText="1"/>
    </xf>
    <xf numFmtId="16" fontId="39" fillId="2" borderId="7" xfId="0" applyNumberFormat="1" applyFont="1" applyFill="1" applyBorder="1" applyAlignment="1">
      <alignment horizontal="center" vertical="center" wrapText="1"/>
    </xf>
    <xf numFmtId="0" fontId="19" fillId="0" borderId="27" xfId="0" applyFont="1" applyBorder="1" applyAlignment="1">
      <alignment horizontal="center" vertical="center" wrapText="1"/>
    </xf>
    <xf numFmtId="0" fontId="9" fillId="0" borderId="0" xfId="0" applyFont="1" applyBorder="1"/>
    <xf numFmtId="0" fontId="11" fillId="0" borderId="0" xfId="0" applyFont="1" applyBorder="1"/>
    <xf numFmtId="0" fontId="0" fillId="0" borderId="29" xfId="0" applyBorder="1" applyAlignment="1">
      <alignment vertical="center" wrapText="1"/>
    </xf>
    <xf numFmtId="0" fontId="21" fillId="0" borderId="0" xfId="0" applyFont="1" applyBorder="1"/>
    <xf numFmtId="0" fontId="28" fillId="0" borderId="0" xfId="0" applyFont="1" applyBorder="1" applyAlignment="1">
      <alignment horizontal="center" wrapText="1"/>
    </xf>
    <xf numFmtId="16" fontId="28" fillId="0" borderId="0" xfId="0" applyNumberFormat="1" applyFont="1" applyBorder="1" applyAlignment="1">
      <alignment wrapText="1"/>
    </xf>
    <xf numFmtId="0" fontId="43" fillId="2" borderId="0" xfId="0" applyFont="1" applyFill="1" applyBorder="1" applyAlignment="1">
      <alignment vertical="top" wrapText="1"/>
    </xf>
    <xf numFmtId="0" fontId="43" fillId="2" borderId="29" xfId="0" applyFont="1" applyFill="1" applyBorder="1" applyAlignment="1">
      <alignment vertical="top" wrapText="1"/>
    </xf>
    <xf numFmtId="0" fontId="44" fillId="7" borderId="32" xfId="0" applyFont="1" applyFill="1" applyBorder="1" applyAlignment="1">
      <alignment horizontal="right" vertical="center" wrapText="1"/>
    </xf>
    <xf numFmtId="165" fontId="45" fillId="12" borderId="33" xfId="1" applyNumberFormat="1" applyFont="1" applyFill="1" applyBorder="1" applyAlignment="1" applyProtection="1">
      <alignment horizontal="right" vertical="center" wrapText="1"/>
    </xf>
    <xf numFmtId="0" fontId="0" fillId="0" borderId="0" xfId="0" applyBorder="1" applyAlignment="1">
      <alignment vertical="center"/>
    </xf>
    <xf numFmtId="0" fontId="0" fillId="0" borderId="29" xfId="0" applyBorder="1" applyAlignment="1">
      <alignment vertical="center"/>
    </xf>
    <xf numFmtId="0" fontId="44" fillId="4" borderId="32" xfId="0" applyFont="1" applyFill="1" applyBorder="1" applyAlignment="1">
      <alignment horizontal="right" vertical="center" wrapText="1"/>
    </xf>
    <xf numFmtId="9" fontId="9" fillId="2" borderId="33" xfId="2" applyFont="1" applyFill="1" applyBorder="1" applyAlignment="1" applyProtection="1">
      <alignment horizontal="right" vertical="center" wrapText="1"/>
    </xf>
    <xf numFmtId="0" fontId="0" fillId="0" borderId="29" xfId="0" applyBorder="1"/>
    <xf numFmtId="0" fontId="22" fillId="0" borderId="0" xfId="0" applyFont="1" applyBorder="1"/>
    <xf numFmtId="0" fontId="44" fillId="4" borderId="35" xfId="0" applyFont="1" applyFill="1" applyBorder="1" applyAlignment="1">
      <alignment horizontal="right" vertical="center" wrapText="1"/>
    </xf>
    <xf numFmtId="9" fontId="9" fillId="2" borderId="36" xfId="0" applyNumberFormat="1" applyFont="1" applyFill="1" applyBorder="1" applyAlignment="1">
      <alignment horizontal="right" vertical="center" wrapText="1"/>
    </xf>
    <xf numFmtId="0" fontId="0" fillId="0" borderId="0" xfId="0" applyBorder="1" applyAlignment="1"/>
    <xf numFmtId="0" fontId="0" fillId="0" borderId="29" xfId="0" applyBorder="1" applyAlignment="1"/>
    <xf numFmtId="0" fontId="46" fillId="0" borderId="0" xfId="0" applyFont="1" applyBorder="1"/>
    <xf numFmtId="0" fontId="48" fillId="7" borderId="35" xfId="0" applyFont="1" applyFill="1" applyBorder="1" applyAlignment="1">
      <alignment horizontal="right" vertical="center" wrapText="1"/>
    </xf>
    <xf numFmtId="165" fontId="47" fillId="12" borderId="36" xfId="1" applyNumberFormat="1" applyFont="1" applyFill="1" applyBorder="1" applyAlignment="1" applyProtection="1">
      <alignment horizontal="right" vertical="center" wrapText="1"/>
    </xf>
    <xf numFmtId="0" fontId="18" fillId="0" borderId="0" xfId="0" applyFont="1" applyBorder="1" applyAlignment="1">
      <alignment horizontal="right"/>
    </xf>
    <xf numFmtId="0" fontId="19" fillId="0" borderId="3" xfId="0" applyFont="1" applyBorder="1" applyAlignment="1">
      <alignment vertical="center" wrapText="1"/>
    </xf>
    <xf numFmtId="0" fontId="20" fillId="0" borderId="0" xfId="0" applyFont="1" applyBorder="1" applyAlignment="1">
      <alignment horizontal="right"/>
    </xf>
    <xf numFmtId="0" fontId="0" fillId="0" borderId="3" xfId="0" applyBorder="1"/>
    <xf numFmtId="0" fontId="18" fillId="0" borderId="0" xfId="0" applyFont="1" applyBorder="1" applyAlignment="1">
      <alignment horizontal="left" vertical="top"/>
    </xf>
    <xf numFmtId="0" fontId="23" fillId="0" borderId="0" xfId="0" applyFont="1" applyBorder="1"/>
    <xf numFmtId="0" fontId="21" fillId="2" borderId="0" xfId="0" applyFont="1" applyFill="1" applyBorder="1"/>
    <xf numFmtId="0" fontId="22" fillId="2" borderId="0" xfId="0" applyFont="1" applyFill="1" applyBorder="1"/>
    <xf numFmtId="0" fontId="23" fillId="2" borderId="0" xfId="0" applyFont="1" applyFill="1" applyBorder="1"/>
    <xf numFmtId="0" fontId="8" fillId="0" borderId="0" xfId="3" applyNumberFormat="1" applyFont="1"/>
    <xf numFmtId="0" fontId="9" fillId="0" borderId="1" xfId="3" applyNumberFormat="1" applyFont="1" applyBorder="1" applyAlignment="1">
      <alignment horizontal="right"/>
    </xf>
    <xf numFmtId="0" fontId="9" fillId="0" borderId="1" xfId="3" applyNumberFormat="1" applyFont="1" applyBorder="1" applyAlignment="1">
      <alignment horizontal="left"/>
    </xf>
    <xf numFmtId="0" fontId="9" fillId="0" borderId="0" xfId="3" applyNumberFormat="1" applyFont="1" applyBorder="1" applyAlignment="1">
      <alignment horizontal="left"/>
    </xf>
    <xf numFmtId="0" fontId="34" fillId="0" borderId="0" xfId="3" applyNumberFormat="1" applyFont="1" applyBorder="1"/>
    <xf numFmtId="0" fontId="25" fillId="8" borderId="7" xfId="3" applyNumberFormat="1" applyFont="1" applyFill="1" applyBorder="1" applyAlignment="1">
      <alignment horizontal="center" vertical="center" wrapText="1"/>
    </xf>
    <xf numFmtId="0" fontId="25" fillId="8" borderId="5" xfId="3" applyNumberFormat="1" applyFont="1" applyFill="1" applyBorder="1" applyAlignment="1">
      <alignment horizontal="center" vertical="center" wrapText="1"/>
    </xf>
    <xf numFmtId="0" fontId="26" fillId="7" borderId="10" xfId="3" applyNumberFormat="1" applyFont="1" applyFill="1" applyBorder="1" applyAlignment="1">
      <alignment horizontal="center" vertical="center" wrapText="1"/>
    </xf>
    <xf numFmtId="0" fontId="37" fillId="0" borderId="5" xfId="3" applyNumberFormat="1" applyFont="1" applyBorder="1" applyAlignment="1">
      <alignment horizontal="left" vertical="top" wrapText="1"/>
    </xf>
    <xf numFmtId="9" fontId="37" fillId="0" borderId="5" xfId="3" applyNumberFormat="1" applyFont="1" applyBorder="1" applyAlignment="1">
      <alignment horizontal="center" vertical="center" wrapText="1"/>
    </xf>
    <xf numFmtId="0" fontId="37" fillId="0" borderId="6" xfId="3" applyNumberFormat="1" applyFont="1" applyBorder="1" applyAlignment="1">
      <alignment vertical="center" wrapText="1"/>
    </xf>
    <xf numFmtId="0" fontId="37" fillId="0" borderId="6" xfId="3" applyNumberFormat="1" applyFont="1" applyBorder="1" applyAlignment="1">
      <alignment horizontal="left" vertical="center" wrapText="1"/>
    </xf>
    <xf numFmtId="0" fontId="37" fillId="0" borderId="6" xfId="3" applyNumberFormat="1" applyFont="1" applyBorder="1" applyAlignment="1">
      <alignment horizontal="center" vertical="center" wrapText="1"/>
    </xf>
    <xf numFmtId="0" fontId="36" fillId="0" borderId="16" xfId="3" applyNumberFormat="1" applyFont="1" applyBorder="1" applyAlignment="1">
      <alignment vertical="center" wrapText="1"/>
    </xf>
    <xf numFmtId="0" fontId="36" fillId="0" borderId="7" xfId="3" applyFont="1" applyBorder="1" applyAlignment="1" applyProtection="1">
      <alignment horizontal="left" vertical="center" wrapText="1"/>
    </xf>
    <xf numFmtId="0" fontId="37" fillId="0" borderId="7" xfId="3" applyFont="1" applyBorder="1" applyAlignment="1" applyProtection="1">
      <alignment horizontal="left" vertical="top" wrapText="1"/>
    </xf>
    <xf numFmtId="0" fontId="37" fillId="0" borderId="5" xfId="3" applyFont="1" applyBorder="1" applyAlignment="1" applyProtection="1">
      <alignment horizontal="left" vertical="top" wrapText="1"/>
    </xf>
    <xf numFmtId="0" fontId="52" fillId="0" borderId="0" xfId="3" applyNumberFormat="1" applyFont="1" applyAlignment="1">
      <alignment vertical="center" wrapText="1"/>
    </xf>
    <xf numFmtId="0" fontId="52" fillId="0" borderId="0" xfId="0" applyFont="1"/>
    <xf numFmtId="0" fontId="53" fillId="0" borderId="7" xfId="3" applyFont="1" applyBorder="1" applyAlignment="1" applyProtection="1">
      <alignment horizontal="left" vertical="center" wrapText="1"/>
    </xf>
    <xf numFmtId="0" fontId="54" fillId="0" borderId="7" xfId="3" applyFont="1" applyBorder="1" applyAlignment="1" applyProtection="1">
      <alignment horizontal="left" vertical="top" wrapText="1"/>
    </xf>
    <xf numFmtId="0" fontId="54" fillId="0" borderId="5" xfId="3" applyFont="1" applyBorder="1" applyAlignment="1" applyProtection="1">
      <alignment horizontal="left" vertical="top" wrapText="1"/>
    </xf>
    <xf numFmtId="9" fontId="54" fillId="0" borderId="5" xfId="3" applyNumberFormat="1" applyFont="1" applyBorder="1" applyAlignment="1">
      <alignment horizontal="center" vertical="center" wrapText="1"/>
    </xf>
    <xf numFmtId="0" fontId="1" fillId="0" borderId="38" xfId="3" applyNumberFormat="1" applyFont="1" applyBorder="1" applyAlignment="1">
      <alignment vertical="center" wrapText="1"/>
    </xf>
    <xf numFmtId="0" fontId="1" fillId="0" borderId="6" xfId="3" applyNumberFormat="1" applyFont="1" applyBorder="1" applyAlignment="1">
      <alignment vertical="center" wrapText="1"/>
    </xf>
    <xf numFmtId="0" fontId="1" fillId="0" borderId="6" xfId="3"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0" fontId="57" fillId="0" borderId="7" xfId="4" applyFont="1" applyFill="1" applyBorder="1" applyAlignment="1">
      <alignment vertical="top" wrapText="1"/>
    </xf>
    <xf numFmtId="0" fontId="56" fillId="0" borderId="7" xfId="4" applyFont="1" applyFill="1" applyBorder="1" applyAlignment="1">
      <alignment vertical="top" wrapText="1"/>
    </xf>
    <xf numFmtId="0" fontId="55" fillId="0" borderId="5" xfId="4" applyFont="1" applyFill="1" applyBorder="1" applyAlignment="1">
      <alignment horizontal="center" vertical="center" wrapText="1"/>
    </xf>
    <xf numFmtId="9" fontId="55" fillId="0" borderId="5" xfId="4" applyNumberFormat="1" applyFont="1" applyFill="1" applyBorder="1" applyAlignment="1">
      <alignment horizontal="center" vertical="center" wrapText="1"/>
    </xf>
    <xf numFmtId="0" fontId="3" fillId="2" borderId="0"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17" fillId="3" borderId="0" xfId="0" applyFont="1" applyFill="1" applyBorder="1" applyAlignment="1">
      <alignment horizontal="left" vertical="center" wrapText="1"/>
    </xf>
    <xf numFmtId="0" fontId="1" fillId="0" borderId="2" xfId="0" applyFont="1" applyBorder="1" applyAlignment="1">
      <alignment horizontal="left" vertical="center" wrapText="1"/>
    </xf>
    <xf numFmtId="0" fontId="10" fillId="0" borderId="0" xfId="0" applyFont="1" applyBorder="1" applyAlignment="1">
      <alignment horizontal="left" vertical="center" wrapText="1"/>
    </xf>
    <xf numFmtId="0" fontId="24" fillId="6" borderId="6" xfId="0" applyFont="1" applyFill="1" applyBorder="1" applyAlignment="1">
      <alignment horizontal="center" vertical="center" wrapText="1"/>
    </xf>
    <xf numFmtId="0" fontId="30" fillId="0" borderId="0" xfId="0" applyFont="1" applyBorder="1" applyAlignment="1">
      <alignment horizontal="left" vertical="center" wrapText="1"/>
    </xf>
    <xf numFmtId="0" fontId="26" fillId="0" borderId="8" xfId="0" applyFont="1" applyBorder="1" applyAlignment="1">
      <alignment horizontal="right" vertical="center" wrapText="1"/>
    </xf>
    <xf numFmtId="0" fontId="19" fillId="0" borderId="1" xfId="0" applyFont="1" applyBorder="1" applyAlignment="1">
      <alignment horizontal="center" vertical="center" wrapText="1"/>
    </xf>
    <xf numFmtId="9" fontId="21" fillId="0" borderId="7" xfId="2" applyFont="1" applyBorder="1" applyAlignment="1" applyProtection="1">
      <alignment horizontal="center" vertical="center" wrapText="1"/>
    </xf>
    <xf numFmtId="165" fontId="0" fillId="0" borderId="6" xfId="1" applyNumberFormat="1" applyFont="1" applyBorder="1" applyAlignment="1" applyProtection="1">
      <alignment horizontal="center" vertical="center" wrapText="1"/>
    </xf>
    <xf numFmtId="165" fontId="29" fillId="0" borderId="6" xfId="1" applyNumberFormat="1" applyFont="1" applyBorder="1" applyAlignment="1" applyProtection="1">
      <alignment horizontal="center" vertical="center" wrapText="1"/>
    </xf>
    <xf numFmtId="0" fontId="26" fillId="0" borderId="24" xfId="0" applyFont="1" applyBorder="1" applyAlignment="1">
      <alignment horizontal="center" vertical="center" wrapText="1"/>
    </xf>
    <xf numFmtId="0" fontId="24" fillId="4" borderId="9" xfId="0" applyFont="1" applyFill="1" applyBorder="1" applyAlignment="1">
      <alignment horizontal="center" vertical="center" wrapText="1"/>
    </xf>
    <xf numFmtId="0" fontId="31" fillId="0" borderId="7" xfId="0" applyFont="1" applyBorder="1" applyAlignment="1">
      <alignment horizontal="left" vertical="top" wrapText="1"/>
    </xf>
    <xf numFmtId="0" fontId="26" fillId="0" borderId="6" xfId="0" applyFont="1" applyBorder="1" applyAlignment="1">
      <alignment horizontal="left" vertical="top" wrapText="1"/>
    </xf>
    <xf numFmtId="0" fontId="1" fillId="0" borderId="6" xfId="0" applyFont="1" applyBorder="1" applyAlignment="1">
      <alignment horizontal="center" vertical="center" wrapText="1"/>
    </xf>
    <xf numFmtId="2" fontId="1" fillId="0" borderId="6" xfId="0" applyNumberFormat="1" applyFont="1" applyBorder="1" applyAlignment="1">
      <alignment horizontal="center" vertical="center" wrapText="1"/>
    </xf>
    <xf numFmtId="0" fontId="29" fillId="0" borderId="0" xfId="0" applyFont="1" applyBorder="1" applyAlignment="1">
      <alignment horizontal="left" vertical="center" wrapText="1"/>
    </xf>
    <xf numFmtId="0" fontId="24" fillId="4" borderId="25" xfId="0" applyFont="1" applyFill="1" applyBorder="1" applyAlignment="1">
      <alignment horizontal="center" vertical="center" wrapText="1"/>
    </xf>
    <xf numFmtId="0" fontId="38" fillId="4" borderId="7" xfId="0" applyFont="1" applyFill="1" applyBorder="1" applyAlignment="1">
      <alignment horizontal="center" vertical="center" wrapText="1"/>
    </xf>
    <xf numFmtId="0" fontId="38" fillId="4" borderId="7" xfId="0" applyFont="1" applyFill="1" applyBorder="1" applyAlignment="1">
      <alignment horizontal="center" vertical="center"/>
    </xf>
    <xf numFmtId="0" fontId="38" fillId="4" borderId="5" xfId="0" applyFont="1" applyFill="1" applyBorder="1" applyAlignment="1">
      <alignment horizontal="center" vertical="center" wrapText="1"/>
    </xf>
    <xf numFmtId="1" fontId="38" fillId="4" borderId="5" xfId="0" applyNumberFormat="1" applyFont="1" applyFill="1" applyBorder="1" applyAlignment="1">
      <alignment horizontal="center" vertical="center" wrapText="1"/>
    </xf>
    <xf numFmtId="0" fontId="26" fillId="7" borderId="6" xfId="0" applyFont="1" applyFill="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Border="1" applyAlignment="1">
      <alignment horizontal="left" vertical="center" wrapText="1"/>
    </xf>
    <xf numFmtId="0" fontId="43" fillId="5" borderId="34" xfId="0" applyFont="1" applyFill="1" applyBorder="1" applyAlignment="1">
      <alignment horizontal="left" vertical="top" wrapText="1"/>
    </xf>
    <xf numFmtId="0" fontId="0" fillId="0" borderId="3" xfId="0" applyBorder="1" applyAlignment="1">
      <alignment horizontal="center" vertical="center" wrapText="1"/>
    </xf>
    <xf numFmtId="0" fontId="47" fillId="5" borderId="31" xfId="0" applyFont="1" applyFill="1" applyBorder="1" applyAlignment="1">
      <alignment horizontal="left" vertical="top" wrapText="1"/>
    </xf>
    <xf numFmtId="0" fontId="19" fillId="0" borderId="0" xfId="0" applyFont="1" applyBorder="1" applyAlignment="1">
      <alignment horizontal="center" vertical="center" wrapText="1"/>
    </xf>
    <xf numFmtId="0" fontId="42" fillId="11" borderId="28" xfId="0" applyFont="1" applyFill="1" applyBorder="1" applyAlignment="1">
      <alignment horizontal="center" vertical="top" wrapText="1"/>
    </xf>
    <xf numFmtId="0" fontId="25" fillId="0" borderId="30" xfId="0" applyFont="1" applyBorder="1" applyAlignment="1">
      <alignment horizontal="center" vertical="top" wrapText="1"/>
    </xf>
    <xf numFmtId="0" fontId="43" fillId="5" borderId="31" xfId="0" applyFont="1" applyFill="1" applyBorder="1" applyAlignment="1">
      <alignment horizontal="left" vertical="top" wrapText="1"/>
    </xf>
    <xf numFmtId="0" fontId="24" fillId="4" borderId="9" xfId="3" applyNumberFormat="1" applyFont="1" applyFill="1" applyBorder="1" applyAlignment="1">
      <alignment horizontal="center" vertical="center" wrapText="1"/>
    </xf>
    <xf numFmtId="0" fontId="24" fillId="6" borderId="6" xfId="3" applyNumberFormat="1" applyFont="1" applyFill="1" applyBorder="1" applyAlignment="1">
      <alignment horizontal="center" vertical="center" wrapText="1"/>
    </xf>
    <xf numFmtId="0" fontId="51" fillId="0" borderId="37" xfId="3" applyNumberFormat="1" applyFont="1" applyBorder="1" applyAlignment="1">
      <alignment horizontal="center" vertical="center" wrapText="1"/>
    </xf>
  </cellXfs>
  <cellStyles count="7">
    <cellStyle name="Migliaia" xfId="1" builtinId="3"/>
    <cellStyle name="Migliaia 2" xfId="6" xr:uid="{9BE3E248-354E-4B45-B503-2FDD2B801EE5}"/>
    <cellStyle name="Normale" xfId="0" builtinId="0"/>
    <cellStyle name="Normale 3" xfId="4" xr:uid="{10DBFD5E-03CD-44D7-82EC-709853668C26}"/>
    <cellStyle name="Percentuale" xfId="2" builtinId="5"/>
    <cellStyle name="Percentuale 2" xfId="5" xr:uid="{EC170A3D-87BC-4BA5-8624-2BAD5069FF31}"/>
    <cellStyle name="Testo descrittivo" xfId="3" builtinId="53" customBuiltin="1"/>
  </cellStyles>
  <dxfs count="2">
    <dxf>
      <font>
        <color rgb="FFFFFFFF"/>
      </font>
    </dxf>
    <dxf>
      <font>
        <color rgb="FFFFFFFF"/>
      </font>
    </dxf>
  </dxfs>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7F7F7F"/>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12B2EB"/>
      <rgbColor rgb="FFCCFFFF"/>
      <rgbColor rgb="FFCCFFCC"/>
      <rgbColor rgb="FFFFFF99"/>
      <rgbColor rgb="FF5ECCF3"/>
      <rgbColor rgb="FFFF99CC"/>
      <rgbColor rgb="FFCC99FF"/>
      <rgbColor rgb="FFFFCC99"/>
      <rgbColor rgb="FF3366FF"/>
      <rgbColor rgb="FF27C2FF"/>
      <rgbColor rgb="FF99CC00"/>
      <rgbColor rgb="FFFFCC00"/>
      <rgbColor rgb="FFFFC000"/>
      <rgbColor rgb="FFF14124"/>
      <rgbColor rgb="FF666699"/>
      <rgbColor rgb="FF969696"/>
      <rgbColor rgb="FF003366"/>
      <rgbColor rgb="FF339966"/>
      <rgbColor rgb="FF003300"/>
      <rgbColor rgb="FF333300"/>
      <rgbColor rgb="FF993300"/>
      <rgbColor rgb="FF993366"/>
      <rgbColor rgb="FF073C65"/>
      <rgbColor rgb="FF212745"/>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190080</xdr:colOff>
      <xdr:row>29</xdr:row>
      <xdr:rowOff>85320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0" y="161640"/>
          <a:ext cx="8817120" cy="5242320"/>
        </a:xfrm>
        <a:prstGeom prst="roundRect">
          <a:avLst>
            <a:gd name="adj" fmla="val 3463"/>
          </a:avLst>
        </a:prstGeom>
        <a:solidFill>
          <a:schemeClr val="bg1">
            <a:lumMod val="75000"/>
            <a:alpha val="23000"/>
          </a:schemeClr>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85680</xdr:colOff>
      <xdr:row>11</xdr:row>
      <xdr:rowOff>76320</xdr:rowOff>
    </xdr:from>
    <xdr:to>
      <xdr:col>11</xdr:col>
      <xdr:colOff>94680</xdr:colOff>
      <xdr:row>26</xdr:row>
      <xdr:rowOff>114120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85680" y="2480400"/>
          <a:ext cx="8636040" cy="2466360"/>
        </a:xfrm>
        <a:prstGeom prst="rect">
          <a:avLst/>
        </a:prstGeom>
        <a:noFill/>
        <a:ln>
          <a:noFill/>
        </a:ln>
      </xdr:spPr>
      <xdr:style>
        <a:lnRef idx="2">
          <a:schemeClr val="accent1"/>
        </a:lnRef>
        <a:fillRef idx="1">
          <a:schemeClr val="lt1"/>
        </a:fillRef>
        <a:effectRef idx="0">
          <a:schemeClr val="accent1"/>
        </a:effectRef>
        <a:fontRef idx="minor"/>
      </xdr:style>
      <xdr:txBody>
        <a:bodyPr lIns="0" tIns="0" rIns="0" bIns="0"/>
        <a:lstStyle/>
        <a:p>
          <a:pPr algn="ctr">
            <a:lnSpc>
              <a:spcPct val="100000"/>
            </a:lnSpc>
          </a:pPr>
          <a:r>
            <a:rPr lang="it-IT" sz="400" b="1" strike="noStrike" spc="-1">
              <a:solidFill>
                <a:srgbClr val="27C2FF"/>
              </a:solidFill>
              <a:latin typeface="Perpetua"/>
            </a:rPr>
            <a:t> </a:t>
          </a:r>
          <a:endParaRPr lang="it-IT" sz="400" b="0" strike="noStrike" spc="-1">
            <a:latin typeface="Times New Roman"/>
          </a:endParaRPr>
        </a:p>
        <a:p>
          <a:pPr algn="ctr">
            <a:lnSpc>
              <a:spcPct val="100000"/>
            </a:lnSpc>
          </a:pPr>
          <a:r>
            <a:rPr lang="it-IT" sz="4400" b="1" strike="noStrike" spc="-1">
              <a:solidFill>
                <a:srgbClr val="F14124"/>
              </a:solidFill>
              <a:latin typeface="Franklin Gothic Book"/>
            </a:rPr>
            <a:t>SCHEDA DI VALUTAZIONE DELLE PERFORMANCE </a:t>
          </a:r>
          <a:endParaRPr lang="it-IT" sz="4400" b="0" strike="noStrike" spc="-1">
            <a:latin typeface="Times New Roman"/>
          </a:endParaRPr>
        </a:p>
        <a:p>
          <a:pPr algn="ctr">
            <a:lnSpc>
              <a:spcPct val="100000"/>
            </a:lnSpc>
          </a:pPr>
          <a:r>
            <a:rPr lang="it-IT" sz="4400" b="1" strike="noStrike" spc="-1">
              <a:solidFill>
                <a:srgbClr val="212745"/>
              </a:solidFill>
              <a:latin typeface="Franklin Gothic Book"/>
            </a:rPr>
            <a:t>POSIZIONE ORGANIZZATIVA</a:t>
          </a:r>
          <a:endParaRPr lang="it-IT" sz="4400" b="0" strike="noStrike" spc="-1">
            <a:latin typeface="Times New Roman"/>
          </a:endParaRPr>
        </a:p>
        <a:p>
          <a:pPr algn="ctr">
            <a:lnSpc>
              <a:spcPct val="100000"/>
            </a:lnSpc>
          </a:pPr>
          <a:r>
            <a:rPr lang="it-IT" sz="400" b="1" strike="noStrike" spc="-1">
              <a:solidFill>
                <a:srgbClr val="27C2FF"/>
              </a:solidFill>
              <a:latin typeface="Perpetua"/>
            </a:rPr>
            <a:t> </a:t>
          </a:r>
          <a:endParaRPr lang="it-IT" sz="400" b="0" strike="noStrike" spc="-1">
            <a:latin typeface="Times New Roman"/>
          </a:endParaRPr>
        </a:p>
      </xdr:txBody>
    </xdr:sp>
    <xdr:clientData/>
  </xdr:twoCellAnchor>
  <xdr:twoCellAnchor editAs="oneCell">
    <xdr:from>
      <xdr:col>0</xdr:col>
      <xdr:colOff>2229840</xdr:colOff>
      <xdr:row>3</xdr:row>
      <xdr:rowOff>123120</xdr:rowOff>
    </xdr:from>
    <xdr:to>
      <xdr:col>11</xdr:col>
      <xdr:colOff>66600</xdr:colOff>
      <xdr:row>4</xdr:row>
      <xdr:rowOff>283680</xdr:rowOff>
    </xdr:to>
    <xdr:sp macro="" textlink="">
      <xdr:nvSpPr>
        <xdr:cNvPr id="4" name="CustomShape 1">
          <a:extLst>
            <a:ext uri="{FF2B5EF4-FFF2-40B4-BE49-F238E27FC236}">
              <a16:creationId xmlns:a16="http://schemas.microsoft.com/office/drawing/2014/main" id="{00000000-0008-0000-0000-000004000000}"/>
            </a:ext>
          </a:extLst>
        </xdr:cNvPr>
        <xdr:cNvSpPr/>
      </xdr:nvSpPr>
      <xdr:spPr>
        <a:xfrm>
          <a:off x="2229840" y="703800"/>
          <a:ext cx="6463800" cy="330120"/>
        </a:xfrm>
        <a:prstGeom prst="rect">
          <a:avLst/>
        </a:prstGeom>
        <a:solidFill>
          <a:schemeClr val="lt1"/>
        </a:solidFill>
        <a:ln w="9360">
          <a:solidFill>
            <a:schemeClr val="lt1">
              <a:shade val="50000"/>
            </a:schemeClr>
          </a:solidFill>
          <a:round/>
        </a:ln>
      </xdr:spPr>
      <xdr:style>
        <a:lnRef idx="0">
          <a:scrgbClr r="0" g="0" b="0"/>
        </a:lnRef>
        <a:fillRef idx="0">
          <a:scrgbClr r="0" g="0" b="0"/>
        </a:fillRef>
        <a:effectRef idx="0">
          <a:scrgbClr r="0" g="0" b="0"/>
        </a:effectRef>
        <a:fontRef idx="minor"/>
      </xdr:style>
      <xdr:txBody>
        <a:bodyPr lIns="90000" tIns="45000" rIns="90000" bIns="45000"/>
        <a:lstStyle/>
        <a:p>
          <a:pPr>
            <a:lnSpc>
              <a:spcPct val="100000"/>
            </a:lnSpc>
          </a:pPr>
          <a:r>
            <a:rPr lang="it-IT" sz="1100" b="0" strike="noStrike" spc="-1">
              <a:solidFill>
                <a:srgbClr val="000000"/>
              </a:solidFill>
              <a:latin typeface="Calibri"/>
            </a:rPr>
            <a:t>RISORSE STRUMENTALI</a:t>
          </a:r>
          <a:endParaRPr lang="it-IT" sz="1100" b="0" strike="noStrike" spc="-1">
            <a:latin typeface="Times New Roman"/>
          </a:endParaRPr>
        </a:p>
      </xdr:txBody>
    </xdr:sp>
    <xdr:clientData/>
  </xdr:twoCellAnchor>
  <xdr:twoCellAnchor editAs="oneCell">
    <xdr:from>
      <xdr:col>0</xdr:col>
      <xdr:colOff>2218680</xdr:colOff>
      <xdr:row>5</xdr:row>
      <xdr:rowOff>235440</xdr:rowOff>
    </xdr:from>
    <xdr:to>
      <xdr:col>11</xdr:col>
      <xdr:colOff>55440</xdr:colOff>
      <xdr:row>7</xdr:row>
      <xdr:rowOff>10800</xdr:rowOff>
    </xdr:to>
    <xdr:sp macro="" textlink="">
      <xdr:nvSpPr>
        <xdr:cNvPr id="5" name="CustomShape 1">
          <a:extLst>
            <a:ext uri="{FF2B5EF4-FFF2-40B4-BE49-F238E27FC236}">
              <a16:creationId xmlns:a16="http://schemas.microsoft.com/office/drawing/2014/main" id="{00000000-0008-0000-0000-000005000000}"/>
            </a:ext>
          </a:extLst>
        </xdr:cNvPr>
        <xdr:cNvSpPr/>
      </xdr:nvSpPr>
      <xdr:spPr>
        <a:xfrm>
          <a:off x="2218680" y="1269720"/>
          <a:ext cx="6463800" cy="289800"/>
        </a:xfrm>
        <a:prstGeom prst="rect">
          <a:avLst/>
        </a:prstGeom>
        <a:solidFill>
          <a:schemeClr val="lt1"/>
        </a:solidFill>
        <a:ln w="9360">
          <a:solidFill>
            <a:schemeClr val="lt1">
              <a:shade val="50000"/>
            </a:schemeClr>
          </a:solidFill>
          <a:round/>
        </a:ln>
      </xdr:spPr>
      <xdr:style>
        <a:lnRef idx="0">
          <a:scrgbClr r="0" g="0" b="0"/>
        </a:lnRef>
        <a:fillRef idx="0">
          <a:scrgbClr r="0" g="0" b="0"/>
        </a:fillRef>
        <a:effectRef idx="0">
          <a:scrgbClr r="0" g="0" b="0"/>
        </a:effectRef>
        <a:fontRef idx="minor"/>
      </xdr:style>
      <xdr:txBody>
        <a:bodyPr lIns="90000" tIns="45000" rIns="90000" bIns="45000"/>
        <a:lstStyle/>
        <a:p>
          <a:pPr>
            <a:lnSpc>
              <a:spcPct val="100000"/>
            </a:lnSpc>
          </a:pPr>
          <a:r>
            <a:rPr lang="it-IT" sz="1100" b="0" strike="noStrike" spc="-1">
              <a:solidFill>
                <a:srgbClr val="000000"/>
              </a:solidFill>
              <a:latin typeface="Calibri"/>
            </a:rPr>
            <a:t>FOGAGNOLO ANDREA</a:t>
          </a:r>
          <a:endParaRPr lang="it-IT" sz="1100" b="0" strike="noStrike" spc="-1">
            <a:latin typeface="Times New Roman"/>
          </a:endParaRPr>
        </a:p>
      </xdr:txBody>
    </xdr:sp>
    <xdr:clientData/>
  </xdr:twoCellAnchor>
  <xdr:twoCellAnchor editAs="oneCell">
    <xdr:from>
      <xdr:col>0</xdr:col>
      <xdr:colOff>2229840</xdr:colOff>
      <xdr:row>7</xdr:row>
      <xdr:rowOff>246600</xdr:rowOff>
    </xdr:from>
    <xdr:to>
      <xdr:col>3</xdr:col>
      <xdr:colOff>279720</xdr:colOff>
      <xdr:row>9</xdr:row>
      <xdr:rowOff>21960</xdr:rowOff>
    </xdr:to>
    <xdr:sp macro="" textlink="">
      <xdr:nvSpPr>
        <xdr:cNvPr id="6" name="CustomShape 1">
          <a:extLst>
            <a:ext uri="{FF2B5EF4-FFF2-40B4-BE49-F238E27FC236}">
              <a16:creationId xmlns:a16="http://schemas.microsoft.com/office/drawing/2014/main" id="{00000000-0008-0000-0000-000006000000}"/>
            </a:ext>
          </a:extLst>
        </xdr:cNvPr>
        <xdr:cNvSpPr/>
      </xdr:nvSpPr>
      <xdr:spPr>
        <a:xfrm>
          <a:off x="2229840" y="1795320"/>
          <a:ext cx="1677960" cy="306720"/>
        </a:xfrm>
        <a:prstGeom prst="rect">
          <a:avLst/>
        </a:prstGeom>
        <a:solidFill>
          <a:schemeClr val="lt1"/>
        </a:solidFill>
        <a:ln w="9360">
          <a:solidFill>
            <a:schemeClr val="lt1">
              <a:shade val="50000"/>
            </a:schemeClr>
          </a:solidFill>
          <a:round/>
        </a:ln>
      </xdr:spPr>
      <xdr:style>
        <a:lnRef idx="0">
          <a:scrgbClr r="0" g="0" b="0"/>
        </a:lnRef>
        <a:fillRef idx="0">
          <a:scrgbClr r="0" g="0" b="0"/>
        </a:fillRef>
        <a:effectRef idx="0">
          <a:scrgbClr r="0" g="0" b="0"/>
        </a:effectRef>
        <a:fontRef idx="minor"/>
      </xdr:style>
      <xdr:txBody>
        <a:bodyPr lIns="90000" tIns="45000" rIns="90000" bIns="45000"/>
        <a:lstStyle/>
        <a:p>
          <a:pPr>
            <a:lnSpc>
              <a:spcPct val="100000"/>
            </a:lnSpc>
          </a:pPr>
          <a:r>
            <a:rPr lang="it-IT" sz="1100" b="0" strike="noStrike" spc="-1">
              <a:solidFill>
                <a:srgbClr val="000000"/>
              </a:solidFill>
              <a:latin typeface="Calibri"/>
            </a:rPr>
            <a:t>2018</a:t>
          </a:r>
          <a:endParaRPr lang="it-IT" sz="1100" b="0" strike="noStrike" spc="-1">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-720</xdr:rowOff>
    </xdr:from>
    <xdr:to>
      <xdr:col>14</xdr:col>
      <xdr:colOff>452520</xdr:colOff>
      <xdr:row>0</xdr:row>
      <xdr:rowOff>-360</xdr:rowOff>
    </xdr:to>
    <xdr:sp macro="" textlink="">
      <xdr:nvSpPr>
        <xdr:cNvPr id="5" name="CustomShape 1">
          <a:extLst>
            <a:ext uri="{FF2B5EF4-FFF2-40B4-BE49-F238E27FC236}">
              <a16:creationId xmlns:a16="http://schemas.microsoft.com/office/drawing/2014/main" id="{00000000-0008-0000-0100-000005000000}"/>
            </a:ext>
          </a:extLst>
        </xdr:cNvPr>
        <xdr:cNvSpPr/>
      </xdr:nvSpPr>
      <xdr:spPr>
        <a:xfrm flipV="1">
          <a:off x="0" y="-1080"/>
          <a:ext cx="15479640" cy="360"/>
        </a:xfrm>
        <a:prstGeom prst="roundRect">
          <a:avLst>
            <a:gd name="adj" fmla="val 3463"/>
          </a:avLst>
        </a:prstGeom>
        <a:solidFill>
          <a:schemeClr val="tx2"/>
        </a:solidFill>
        <a:ln w="28440">
          <a:solidFill>
            <a:schemeClr val="tx2"/>
          </a:solidFill>
          <a:round/>
        </a:ln>
      </xdr:spPr>
      <xdr:style>
        <a:lnRef idx="0">
          <a:scrgbClr r="0" g="0" b="0"/>
        </a:lnRef>
        <a:fillRef idx="0">
          <a:scrgbClr r="0" g="0" b="0"/>
        </a:fillRef>
        <a:effectRef idx="0">
          <a:scrgbClr r="0" g="0" b="0"/>
        </a:effectRef>
        <a:fontRef idx="minor"/>
      </xdr:style>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-720</xdr:rowOff>
    </xdr:from>
    <xdr:to>
      <xdr:col>12</xdr:col>
      <xdr:colOff>447840</xdr:colOff>
      <xdr:row>0</xdr:row>
      <xdr:rowOff>-360</xdr:rowOff>
    </xdr:to>
    <xdr:sp macro="" textlink="">
      <xdr:nvSpPr>
        <xdr:cNvPr id="6" name="CustomShape 1">
          <a:extLst>
            <a:ext uri="{FF2B5EF4-FFF2-40B4-BE49-F238E27FC236}">
              <a16:creationId xmlns:a16="http://schemas.microsoft.com/office/drawing/2014/main" id="{00000000-0008-0000-0200-000006000000}"/>
            </a:ext>
          </a:extLst>
        </xdr:cNvPr>
        <xdr:cNvSpPr/>
      </xdr:nvSpPr>
      <xdr:spPr>
        <a:xfrm flipV="1">
          <a:off x="0" y="-1080"/>
          <a:ext cx="17822520" cy="360"/>
        </a:xfrm>
        <a:prstGeom prst="roundRect">
          <a:avLst>
            <a:gd name="adj" fmla="val 3463"/>
          </a:avLst>
        </a:prstGeom>
        <a:solidFill>
          <a:schemeClr val="tx2"/>
        </a:solidFill>
        <a:ln w="28440">
          <a:solidFill>
            <a:schemeClr val="tx2"/>
          </a:solidFill>
          <a:round/>
        </a:ln>
      </xdr:spPr>
      <xdr:style>
        <a:lnRef idx="0">
          <a:scrgbClr r="0" g="0" b="0"/>
        </a:lnRef>
        <a:fillRef idx="0">
          <a:scrgbClr r="0" g="0" b="0"/>
        </a:fillRef>
        <a:effectRef idx="0">
          <a:scrgbClr r="0" g="0" b="0"/>
        </a:effectRef>
        <a:fontRef idx="minor"/>
      </xdr:style>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-720</xdr:rowOff>
    </xdr:from>
    <xdr:to>
      <xdr:col>22</xdr:col>
      <xdr:colOff>357120</xdr:colOff>
      <xdr:row>0</xdr:row>
      <xdr:rowOff>-360</xdr:rowOff>
    </xdr:to>
    <xdr:sp macro="" textlink="">
      <xdr:nvSpPr>
        <xdr:cNvPr id="7" name="CustomShape 1">
          <a:extLst>
            <a:ext uri="{FF2B5EF4-FFF2-40B4-BE49-F238E27FC236}">
              <a16:creationId xmlns:a16="http://schemas.microsoft.com/office/drawing/2014/main" id="{00000000-0008-0000-0300-000007000000}"/>
            </a:ext>
          </a:extLst>
        </xdr:cNvPr>
        <xdr:cNvSpPr/>
      </xdr:nvSpPr>
      <xdr:spPr>
        <a:xfrm flipV="1">
          <a:off x="0" y="-1080"/>
          <a:ext cx="20784960" cy="360"/>
        </a:xfrm>
        <a:prstGeom prst="roundRect">
          <a:avLst>
            <a:gd name="adj" fmla="val 3463"/>
          </a:avLst>
        </a:prstGeom>
        <a:solidFill>
          <a:schemeClr val="tx2"/>
        </a:solidFill>
        <a:ln w="28440">
          <a:solidFill>
            <a:schemeClr val="tx2"/>
          </a:solidFill>
          <a:round/>
        </a:ln>
      </xdr:spPr>
      <xdr:style>
        <a:lnRef idx="0">
          <a:scrgbClr r="0" g="0" b="0"/>
        </a:lnRef>
        <a:fillRef idx="0">
          <a:scrgbClr r="0" g="0" b="0"/>
        </a:fillRef>
        <a:effectRef idx="0">
          <a:scrgbClr r="0" g="0" b="0"/>
        </a:effectRef>
        <a:fontRef idx="minor"/>
      </xdr:style>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-720</xdr:rowOff>
    </xdr:from>
    <xdr:to>
      <xdr:col>15</xdr:col>
      <xdr:colOff>433440</xdr:colOff>
      <xdr:row>0</xdr:row>
      <xdr:rowOff>-360</xdr:rowOff>
    </xdr:to>
    <xdr:sp macro="" textlink="">
      <xdr:nvSpPr>
        <xdr:cNvPr id="8" name="CustomShape 1">
          <a:extLst>
            <a:ext uri="{FF2B5EF4-FFF2-40B4-BE49-F238E27FC236}">
              <a16:creationId xmlns:a16="http://schemas.microsoft.com/office/drawing/2014/main" id="{00000000-0008-0000-0400-000008000000}"/>
            </a:ext>
          </a:extLst>
        </xdr:cNvPr>
        <xdr:cNvSpPr/>
      </xdr:nvSpPr>
      <xdr:spPr>
        <a:xfrm flipV="1">
          <a:off x="0" y="-1080"/>
          <a:ext cx="22053240" cy="360"/>
        </a:xfrm>
        <a:prstGeom prst="roundRect">
          <a:avLst>
            <a:gd name="adj" fmla="val 3463"/>
          </a:avLst>
        </a:prstGeom>
        <a:solidFill>
          <a:schemeClr val="tx2"/>
        </a:solidFill>
        <a:ln w="28440">
          <a:solidFill>
            <a:schemeClr val="tx2"/>
          </a:solidFill>
          <a:round/>
        </a:ln>
      </xdr:spPr>
      <xdr:style>
        <a:lnRef idx="0">
          <a:scrgbClr r="0" g="0" b="0"/>
        </a:lnRef>
        <a:fillRef idx="0">
          <a:scrgbClr r="0" g="0" b="0"/>
        </a:fillRef>
        <a:effectRef idx="0">
          <a:scrgbClr r="0" g="0" b="0"/>
        </a:effectRef>
        <a:fontRef idx="minor"/>
      </xdr:style>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-720</xdr:rowOff>
    </xdr:from>
    <xdr:to>
      <xdr:col>13</xdr:col>
      <xdr:colOff>433440</xdr:colOff>
      <xdr:row>0</xdr:row>
      <xdr:rowOff>-360</xdr:rowOff>
    </xdr:to>
    <xdr:sp macro="" textlink="">
      <xdr:nvSpPr>
        <xdr:cNvPr id="9" name="CustomShape 1">
          <a:extLst>
            <a:ext uri="{FF2B5EF4-FFF2-40B4-BE49-F238E27FC236}">
              <a16:creationId xmlns:a16="http://schemas.microsoft.com/office/drawing/2014/main" id="{00000000-0008-0000-0500-000009000000}"/>
            </a:ext>
          </a:extLst>
        </xdr:cNvPr>
        <xdr:cNvSpPr/>
      </xdr:nvSpPr>
      <xdr:spPr>
        <a:xfrm flipV="1">
          <a:off x="0" y="-1080"/>
          <a:ext cx="15228720" cy="360"/>
        </a:xfrm>
        <a:prstGeom prst="roundRect">
          <a:avLst>
            <a:gd name="adj" fmla="val 3463"/>
          </a:avLst>
        </a:prstGeom>
        <a:solidFill>
          <a:schemeClr val="tx2"/>
        </a:solidFill>
        <a:ln w="28440">
          <a:solidFill>
            <a:schemeClr val="tx2"/>
          </a:solidFill>
          <a:round/>
        </a:ln>
      </xdr:spPr>
      <xdr:style>
        <a:lnRef idx="0">
          <a:scrgbClr r="0" g="0" b="0"/>
        </a:lnRef>
        <a:fillRef idx="0">
          <a:scrgbClr r="0" g="0" b="0"/>
        </a:fillRef>
        <a:effectRef idx="0">
          <a:scrgbClr r="0" g="0" b="0"/>
        </a:effectRef>
        <a:fontRef idx="minor"/>
      </xdr:style>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11160</xdr:colOff>
      <xdr:row>0</xdr:row>
      <xdr:rowOff>21600</xdr:rowOff>
    </xdr:from>
    <xdr:to>
      <xdr:col>20</xdr:col>
      <xdr:colOff>246240</xdr:colOff>
      <xdr:row>0</xdr:row>
      <xdr:rowOff>21960</xdr:rowOff>
    </xdr:to>
    <xdr:sp macro="" textlink="">
      <xdr:nvSpPr>
        <xdr:cNvPr id="10" name="CustomShape 1">
          <a:extLst>
            <a:ext uri="{FF2B5EF4-FFF2-40B4-BE49-F238E27FC236}">
              <a16:creationId xmlns:a16="http://schemas.microsoft.com/office/drawing/2014/main" id="{00000000-0008-0000-0600-00000A000000}"/>
            </a:ext>
          </a:extLst>
        </xdr:cNvPr>
        <xdr:cNvSpPr/>
      </xdr:nvSpPr>
      <xdr:spPr>
        <a:xfrm flipV="1">
          <a:off x="11160" y="21240"/>
          <a:ext cx="15321960" cy="360"/>
        </a:xfrm>
        <a:prstGeom prst="roundRect">
          <a:avLst>
            <a:gd name="adj" fmla="val 3463"/>
          </a:avLst>
        </a:prstGeom>
        <a:solidFill>
          <a:schemeClr val="tx2"/>
        </a:solidFill>
        <a:ln w="28440">
          <a:solidFill>
            <a:schemeClr val="tx2"/>
          </a:solidFill>
          <a:round/>
        </a:ln>
      </xdr:spPr>
      <xdr:style>
        <a:lnRef idx="0">
          <a:scrgbClr r="0" g="0" b="0"/>
        </a:lnRef>
        <a:fillRef idx="0">
          <a:scrgbClr r="0" g="0" b="0"/>
        </a:fillRef>
        <a:effectRef idx="0">
          <a:scrgbClr r="0" g="0" b="0"/>
        </a:effectRef>
        <a:fontRef idx="minor"/>
      </xdr:style>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-720</xdr:rowOff>
    </xdr:from>
    <xdr:to>
      <xdr:col>21</xdr:col>
      <xdr:colOff>357120</xdr:colOff>
      <xdr:row>0</xdr:row>
      <xdr:rowOff>-360</xdr:rowOff>
    </xdr:to>
    <xdr:sp macro="" textlink="">
      <xdr:nvSpPr>
        <xdr:cNvPr id="11" name="CustomShape 1">
          <a:extLst>
            <a:ext uri="{FF2B5EF4-FFF2-40B4-BE49-F238E27FC236}">
              <a16:creationId xmlns:a16="http://schemas.microsoft.com/office/drawing/2014/main" id="{00000000-0008-0000-0700-00000B000000}"/>
            </a:ext>
          </a:extLst>
        </xdr:cNvPr>
        <xdr:cNvSpPr/>
      </xdr:nvSpPr>
      <xdr:spPr>
        <a:xfrm flipV="1">
          <a:off x="0" y="-1080"/>
          <a:ext cx="24141600" cy="360"/>
        </a:xfrm>
        <a:prstGeom prst="roundRect">
          <a:avLst>
            <a:gd name="adj" fmla="val 3463"/>
          </a:avLst>
        </a:prstGeom>
        <a:solidFill>
          <a:schemeClr val="tx2"/>
        </a:solidFill>
        <a:ln w="28440">
          <a:solidFill>
            <a:schemeClr val="tx2"/>
          </a:solidFill>
          <a:round/>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AMK9"/>
  <sheetViews>
    <sheetView zoomScaleNormal="100" zoomScalePageLayoutView="65" workbookViewId="0">
      <selection activeCell="U9" sqref="U9"/>
    </sheetView>
  </sheetViews>
  <sheetFormatPr defaultRowHeight="12.75" x14ac:dyDescent="0.2"/>
  <cols>
    <col min="1" max="1" width="33.7109375" style="1" customWidth="1"/>
    <col min="2" max="11" width="8.85546875" style="1" customWidth="1"/>
    <col min="12" max="12" width="2.85546875" style="1" customWidth="1"/>
    <col min="13" max="1025" width="8.85546875" style="1" customWidth="1"/>
  </cols>
  <sheetData>
    <row r="3" spans="1:11" ht="21" x14ac:dyDescent="0.35">
      <c r="A3" s="2"/>
      <c r="B3" s="198"/>
      <c r="C3" s="198"/>
      <c r="D3" s="198"/>
      <c r="E3" s="198"/>
      <c r="F3" s="198"/>
      <c r="G3" s="198"/>
      <c r="H3" s="198"/>
      <c r="I3" s="198"/>
      <c r="J3" s="198"/>
      <c r="K3" s="198"/>
    </row>
    <row r="4" spans="1:11" ht="13.35" customHeight="1" x14ac:dyDescent="0.45">
      <c r="A4" s="3"/>
    </row>
    <row r="5" spans="1:11" ht="22.35" customHeight="1" x14ac:dyDescent="0.35">
      <c r="A5" s="2" t="s">
        <v>0</v>
      </c>
      <c r="B5" s="199"/>
      <c r="C5" s="199"/>
      <c r="D5" s="199"/>
      <c r="E5" s="199"/>
      <c r="F5" s="199"/>
      <c r="G5" s="199"/>
      <c r="H5" s="199"/>
      <c r="I5" s="199"/>
      <c r="J5" s="199"/>
      <c r="K5" s="199"/>
    </row>
    <row r="6" spans="1:11" ht="21" x14ac:dyDescent="0.35">
      <c r="A6" s="2"/>
    </row>
    <row r="7" spans="1:11" ht="21" x14ac:dyDescent="0.35">
      <c r="A7" s="2" t="s">
        <v>1</v>
      </c>
      <c r="B7" s="199"/>
      <c r="C7" s="199"/>
      <c r="D7" s="199"/>
      <c r="E7" s="199"/>
      <c r="F7" s="199"/>
      <c r="G7" s="199"/>
      <c r="H7" s="199"/>
      <c r="I7" s="199"/>
      <c r="J7" s="199"/>
      <c r="K7" s="199"/>
    </row>
    <row r="8" spans="1:11" ht="21" x14ac:dyDescent="0.35">
      <c r="A8" s="4"/>
    </row>
    <row r="9" spans="1:11" ht="21.6" customHeight="1" x14ac:dyDescent="0.35">
      <c r="A9" s="2" t="s">
        <v>2</v>
      </c>
      <c r="B9" s="200">
        <v>2011</v>
      </c>
      <c r="C9" s="200"/>
      <c r="D9" s="5"/>
      <c r="E9" s="6"/>
      <c r="F9" s="6"/>
      <c r="G9" s="6"/>
      <c r="H9" s="6"/>
      <c r="I9" s="6"/>
      <c r="J9" s="6"/>
      <c r="K9" s="6"/>
    </row>
  </sheetData>
  <mergeCells count="4">
    <mergeCell ref="B3:K3"/>
    <mergeCell ref="B5:K5"/>
    <mergeCell ref="B7:K7"/>
    <mergeCell ref="B9:C9"/>
  </mergeCells>
  <printOptions horizontalCentered="1" verticalCentered="1"/>
  <pageMargins left="0.70833333333333304" right="0.70833333333333304" top="0.74791666666666701" bottom="0.74791666666666701" header="0.51180555555555496" footer="0.51180555555555496"/>
  <pageSetup paperSize="9" firstPageNumber="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4"/>
  <sheetViews>
    <sheetView showGridLines="0" zoomScaleNormal="100" zoomScalePageLayoutView="65" workbookViewId="0">
      <selection activeCell="B4" sqref="B4"/>
    </sheetView>
  </sheetViews>
  <sheetFormatPr defaultRowHeight="12.75" x14ac:dyDescent="0.2"/>
  <cols>
    <col min="1" max="1" width="29.85546875" style="7" customWidth="1"/>
    <col min="2" max="2" width="69.140625" style="7" customWidth="1"/>
    <col min="3" max="3" width="10.7109375" style="7" customWidth="1"/>
    <col min="4" max="4" width="20.7109375" style="7" customWidth="1"/>
    <col min="5" max="11" width="8.85546875" style="7" customWidth="1"/>
    <col min="12" max="12" width="2.85546875" style="7" customWidth="1"/>
    <col min="13" max="256" width="8.85546875" style="7" customWidth="1"/>
    <col min="257" max="257" width="36.42578125" style="7" customWidth="1"/>
    <col min="258" max="258" width="69.140625" style="7" customWidth="1"/>
    <col min="259" max="259" width="10.7109375" style="7" customWidth="1"/>
    <col min="260" max="260" width="44.85546875" style="7" customWidth="1"/>
    <col min="261" max="267" width="8.85546875" style="7" customWidth="1"/>
    <col min="268" max="268" width="2.85546875" style="7" customWidth="1"/>
    <col min="269" max="512" width="8.85546875" style="7" customWidth="1"/>
    <col min="513" max="513" width="36.42578125" style="7" customWidth="1"/>
    <col min="514" max="514" width="69.140625" style="7" customWidth="1"/>
    <col min="515" max="515" width="10.7109375" style="7" customWidth="1"/>
    <col min="516" max="516" width="44.85546875" style="7" customWidth="1"/>
    <col min="517" max="523" width="8.85546875" style="7" customWidth="1"/>
    <col min="524" max="524" width="2.85546875" style="7" customWidth="1"/>
    <col min="525" max="768" width="8.85546875" style="7" customWidth="1"/>
    <col min="769" max="769" width="36.42578125" style="7" customWidth="1"/>
    <col min="770" max="770" width="69.140625" style="7" customWidth="1"/>
    <col min="771" max="771" width="10.7109375" style="7" customWidth="1"/>
    <col min="772" max="772" width="44.85546875" style="7" customWidth="1"/>
    <col min="773" max="779" width="8.85546875" style="7" customWidth="1"/>
    <col min="780" max="780" width="2.85546875" style="7" customWidth="1"/>
    <col min="781" max="1025" width="8.85546875" style="7" customWidth="1"/>
  </cols>
  <sheetData>
    <row r="1" spans="1:7" s="9" customFormat="1" ht="37.5" customHeight="1" x14ac:dyDescent="0.5">
      <c r="A1" s="8" t="s">
        <v>3</v>
      </c>
    </row>
    <row r="2" spans="1:7" s="9" customFormat="1" x14ac:dyDescent="0.2"/>
    <row r="3" spans="1:7" s="9" customFormat="1" x14ac:dyDescent="0.2"/>
    <row r="4" spans="1:7" s="9" customFormat="1" ht="21" x14ac:dyDescent="0.35">
      <c r="A4" s="10" t="s">
        <v>4</v>
      </c>
      <c r="B4" s="11">
        <v>2018</v>
      </c>
    </row>
    <row r="7" spans="1:7" ht="43.5" customHeight="1" x14ac:dyDescent="0.2">
      <c r="A7" s="12" t="s">
        <v>5</v>
      </c>
      <c r="B7" s="12" t="s">
        <v>6</v>
      </c>
      <c r="C7" s="12" t="s">
        <v>7</v>
      </c>
      <c r="D7" s="12" t="s">
        <v>8</v>
      </c>
    </row>
    <row r="8" spans="1:7" ht="60" customHeight="1" x14ac:dyDescent="0.2">
      <c r="A8" s="13" t="s">
        <v>9</v>
      </c>
      <c r="B8" s="14" t="s">
        <v>10</v>
      </c>
      <c r="C8" s="15">
        <v>0.1</v>
      </c>
      <c r="D8" s="16" t="s">
        <v>11</v>
      </c>
    </row>
    <row r="9" spans="1:7" ht="25.5" customHeight="1" x14ac:dyDescent="0.2">
      <c r="A9" s="13" t="s">
        <v>12</v>
      </c>
      <c r="B9" s="17" t="s">
        <v>13</v>
      </c>
      <c r="C9" s="15">
        <v>0.4</v>
      </c>
      <c r="D9" s="16" t="s">
        <v>14</v>
      </c>
    </row>
    <row r="10" spans="1:7" ht="25.5" customHeight="1" x14ac:dyDescent="0.2">
      <c r="A10" s="18" t="s">
        <v>15</v>
      </c>
      <c r="B10" s="17" t="s">
        <v>16</v>
      </c>
      <c r="C10" s="15">
        <v>0.5</v>
      </c>
      <c r="D10" s="16" t="s">
        <v>17</v>
      </c>
    </row>
    <row r="12" spans="1:7" ht="18" x14ac:dyDescent="0.2">
      <c r="B12" s="19" t="s">
        <v>7</v>
      </c>
      <c r="C12" s="20">
        <f>SUM(C8,C9,C10)</f>
        <v>1</v>
      </c>
    </row>
    <row r="14" spans="1:7" s="22" customFormat="1" ht="18" customHeight="1" x14ac:dyDescent="0.2">
      <c r="A14" s="201" t="s">
        <v>18</v>
      </c>
      <c r="B14" s="201"/>
      <c r="C14" s="201"/>
      <c r="D14" s="201"/>
      <c r="E14" s="21"/>
      <c r="F14" s="21"/>
      <c r="G14" s="21"/>
    </row>
    <row r="15" spans="1:7" s="22" customFormat="1" x14ac:dyDescent="0.2">
      <c r="D15" s="23"/>
      <c r="E15" s="23"/>
      <c r="F15" s="24"/>
      <c r="G15" s="24"/>
    </row>
    <row r="16" spans="1:7" s="22" customFormat="1" x14ac:dyDescent="0.2">
      <c r="D16" s="23"/>
      <c r="E16" s="23"/>
      <c r="F16" s="24"/>
      <c r="G16" s="24"/>
    </row>
    <row r="17" spans="1:10" s="28" customFormat="1" ht="16.5" x14ac:dyDescent="0.3">
      <c r="A17" s="25" t="s">
        <v>19</v>
      </c>
      <c r="B17" s="26" t="s">
        <v>20</v>
      </c>
      <c r="C17" s="27"/>
      <c r="D17" s="22"/>
      <c r="E17" s="22"/>
      <c r="F17" s="22"/>
      <c r="G17" s="22"/>
      <c r="H17" s="22"/>
      <c r="I17" s="22"/>
      <c r="J17" s="22"/>
    </row>
    <row r="18" spans="1:10" s="28" customFormat="1" ht="15.75" x14ac:dyDescent="0.3">
      <c r="A18" s="29"/>
      <c r="B18" s="30"/>
      <c r="C18" s="22"/>
      <c r="D18" s="22"/>
      <c r="E18" s="22"/>
      <c r="F18" s="22"/>
      <c r="G18" s="22"/>
      <c r="H18" s="22"/>
      <c r="I18" s="22"/>
      <c r="J18" s="22"/>
    </row>
    <row r="19" spans="1:10" s="28" customFormat="1" ht="16.5" x14ac:dyDescent="0.3">
      <c r="A19" s="25" t="s">
        <v>21</v>
      </c>
      <c r="B19" s="26" t="s">
        <v>20</v>
      </c>
      <c r="C19" s="27"/>
      <c r="D19" s="22"/>
      <c r="E19" s="22"/>
      <c r="F19" s="22"/>
      <c r="G19" s="22"/>
      <c r="H19" s="22"/>
      <c r="I19" s="22"/>
      <c r="J19" s="22"/>
    </row>
    <row r="20" spans="1:10" s="28" customFormat="1" ht="16.5" x14ac:dyDescent="0.3">
      <c r="A20" s="31"/>
      <c r="B20" s="32"/>
      <c r="J20" s="22"/>
    </row>
    <row r="21" spans="1:10" s="28" customFormat="1" ht="15.75" x14ac:dyDescent="0.3">
      <c r="A21" s="33"/>
      <c r="J21" s="34"/>
    </row>
    <row r="22" spans="1:10" s="28" customFormat="1" ht="15.75" x14ac:dyDescent="0.3">
      <c r="A22" s="35" t="s">
        <v>22</v>
      </c>
      <c r="B22" s="26" t="s">
        <v>20</v>
      </c>
      <c r="J22" s="34"/>
    </row>
    <row r="23" spans="1:10" s="28" customFormat="1" ht="13.5" x14ac:dyDescent="0.25">
      <c r="A23" s="36"/>
      <c r="J23" s="34"/>
    </row>
    <row r="24" spans="1:10" s="28" customFormat="1" ht="15.75" x14ac:dyDescent="0.3">
      <c r="A24" s="35" t="s">
        <v>23</v>
      </c>
      <c r="B24" s="26" t="s">
        <v>20</v>
      </c>
      <c r="J24" s="34"/>
    </row>
  </sheetData>
  <mergeCells count="1">
    <mergeCell ref="A14:D14"/>
  </mergeCells>
  <printOptions horizontalCentered="1"/>
  <pageMargins left="0.70833333333333304" right="0.70833333333333304" top="0.74791666666666701" bottom="0.74791666666666701" header="0.51180555555555496" footer="0.51180555555555496"/>
  <pageSetup paperSize="9" firstPageNumber="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58"/>
  <sheetViews>
    <sheetView showGridLines="0" tabSelected="1" topLeftCell="A3" zoomScaleNormal="100" zoomScalePageLayoutView="65" workbookViewId="0">
      <selection activeCell="A4" sqref="A4"/>
    </sheetView>
  </sheetViews>
  <sheetFormatPr defaultRowHeight="12.75" x14ac:dyDescent="0.2"/>
  <cols>
    <col min="1" max="1" width="62.42578125" style="22" customWidth="1"/>
    <col min="2" max="2" width="12.7109375" style="22" customWidth="1"/>
    <col min="3" max="3" width="47.140625" style="22" customWidth="1"/>
    <col min="4" max="4" width="21.85546875" style="22" customWidth="1"/>
    <col min="5" max="5" width="17.7109375" style="22" customWidth="1"/>
    <col min="6" max="6" width="25.42578125" style="22" customWidth="1"/>
    <col min="7" max="7" width="20.7109375" style="22" customWidth="1"/>
    <col min="8" max="11" width="8.85546875" style="22" customWidth="1"/>
    <col min="12" max="12" width="2.85546875" style="22" customWidth="1"/>
    <col min="13" max="1025" width="8.85546875" style="22" customWidth="1"/>
  </cols>
  <sheetData>
    <row r="1" spans="1:11" s="30" customFormat="1" ht="27" x14ac:dyDescent="0.45">
      <c r="A1" s="37" t="s">
        <v>24</v>
      </c>
      <c r="B1" s="38"/>
    </row>
    <row r="2" spans="1:11" x14ac:dyDescent="0.2">
      <c r="A2" s="39"/>
      <c r="B2" s="39"/>
    </row>
    <row r="3" spans="1:11" x14ac:dyDescent="0.2">
      <c r="A3" s="39"/>
      <c r="B3" s="39"/>
    </row>
    <row r="4" spans="1:11" ht="21" x14ac:dyDescent="0.35">
      <c r="A4" s="40" t="s">
        <v>4</v>
      </c>
      <c r="B4" s="41">
        <v>2018</v>
      </c>
    </row>
    <row r="6" spans="1:11" ht="18" customHeight="1" x14ac:dyDescent="0.2">
      <c r="A6" s="201" t="s">
        <v>25</v>
      </c>
      <c r="B6" s="201"/>
      <c r="C6" s="201"/>
      <c r="D6" s="201"/>
      <c r="E6" s="21"/>
      <c r="F6" s="21"/>
      <c r="G6" s="21"/>
    </row>
    <row r="8" spans="1:11" ht="46.5" customHeight="1" x14ac:dyDescent="0.2">
      <c r="A8" s="202" t="s">
        <v>26</v>
      </c>
      <c r="B8" s="202"/>
      <c r="C8" s="202"/>
      <c r="D8" s="202"/>
      <c r="E8" s="202"/>
      <c r="F8" s="202"/>
      <c r="G8" s="202"/>
    </row>
    <row r="9" spans="1:11" ht="22.5" customHeight="1" x14ac:dyDescent="0.2"/>
    <row r="10" spans="1:11" ht="20.25" customHeight="1" x14ac:dyDescent="0.2">
      <c r="A10" s="203" t="s">
        <v>27</v>
      </c>
      <c r="B10" s="203"/>
      <c r="C10" s="203"/>
      <c r="D10" s="203"/>
    </row>
    <row r="11" spans="1:11" ht="12.75" customHeight="1" x14ac:dyDescent="0.2">
      <c r="D11" s="42" t="s">
        <v>28</v>
      </c>
      <c r="E11" s="204" t="s">
        <v>29</v>
      </c>
      <c r="F11" s="204"/>
      <c r="G11" s="204"/>
    </row>
    <row r="12" spans="1:11" ht="27" x14ac:dyDescent="0.2">
      <c r="A12" s="43" t="s">
        <v>6</v>
      </c>
      <c r="B12" s="43" t="s">
        <v>30</v>
      </c>
      <c r="C12" s="44" t="s">
        <v>31</v>
      </c>
      <c r="D12" s="44" t="s">
        <v>32</v>
      </c>
      <c r="E12" s="45" t="s">
        <v>33</v>
      </c>
      <c r="F12" s="45" t="s">
        <v>34</v>
      </c>
      <c r="G12" s="45" t="s">
        <v>35</v>
      </c>
    </row>
    <row r="13" spans="1:11" ht="25.5" x14ac:dyDescent="0.2">
      <c r="A13" s="46" t="s">
        <v>36</v>
      </c>
      <c r="B13" s="47">
        <v>0.7</v>
      </c>
      <c r="C13" s="48" t="s">
        <v>37</v>
      </c>
      <c r="D13" s="49">
        <v>1</v>
      </c>
      <c r="E13" s="50"/>
      <c r="F13" s="51"/>
      <c r="G13" s="52">
        <f>F13*B13</f>
        <v>0</v>
      </c>
      <c r="H13" s="39"/>
      <c r="I13" s="39"/>
      <c r="J13" s="39"/>
      <c r="K13" s="39"/>
    </row>
    <row r="14" spans="1:11" x14ac:dyDescent="0.2">
      <c r="B14" s="53"/>
    </row>
    <row r="15" spans="1:11" ht="16.5" hidden="1" x14ac:dyDescent="0.2">
      <c r="A15" s="54"/>
      <c r="B15" s="55"/>
      <c r="C15" s="56"/>
    </row>
    <row r="16" spans="1:11" ht="20.25" hidden="1" customHeight="1" x14ac:dyDescent="0.2">
      <c r="A16" s="205" t="s">
        <v>38</v>
      </c>
      <c r="B16" s="205"/>
      <c r="C16" s="205"/>
      <c r="D16" s="205"/>
    </row>
    <row r="17" spans="1:7" ht="12.75" hidden="1" customHeight="1" x14ac:dyDescent="0.2">
      <c r="D17" s="57" t="s">
        <v>28</v>
      </c>
      <c r="E17" s="204" t="s">
        <v>29</v>
      </c>
      <c r="F17" s="204"/>
      <c r="G17" s="204"/>
    </row>
    <row r="18" spans="1:7" ht="27" hidden="1" x14ac:dyDescent="0.2">
      <c r="A18" s="43" t="s">
        <v>6</v>
      </c>
      <c r="B18" s="43" t="s">
        <v>30</v>
      </c>
      <c r="C18" s="43" t="s">
        <v>31</v>
      </c>
      <c r="D18" s="44" t="s">
        <v>32</v>
      </c>
      <c r="E18" s="45" t="s">
        <v>33</v>
      </c>
      <c r="F18" s="45" t="s">
        <v>34</v>
      </c>
      <c r="G18" s="45" t="s">
        <v>35</v>
      </c>
    </row>
    <row r="19" spans="1:7" ht="25.5" hidden="1" x14ac:dyDescent="0.2">
      <c r="A19" s="46" t="s">
        <v>39</v>
      </c>
      <c r="B19" s="47"/>
      <c r="C19" s="58" t="s">
        <v>40</v>
      </c>
      <c r="D19" s="59" t="s">
        <v>41</v>
      </c>
      <c r="E19" s="60" t="s">
        <v>42</v>
      </c>
      <c r="F19" s="51"/>
      <c r="G19" s="61">
        <f>F19*B19</f>
        <v>0</v>
      </c>
    </row>
    <row r="20" spans="1:7" hidden="1" x14ac:dyDescent="0.2"/>
    <row r="22" spans="1:7" ht="20.25" customHeight="1" x14ac:dyDescent="0.2">
      <c r="A22" s="205" t="s">
        <v>43</v>
      </c>
      <c r="B22" s="205"/>
      <c r="C22" s="205"/>
      <c r="D22" s="205"/>
    </row>
    <row r="23" spans="1:7" ht="12.75" customHeight="1" x14ac:dyDescent="0.2">
      <c r="D23" s="42" t="s">
        <v>28</v>
      </c>
      <c r="E23" s="204" t="s">
        <v>29</v>
      </c>
      <c r="F23" s="204"/>
      <c r="G23" s="204"/>
    </row>
    <row r="24" spans="1:7" ht="27" x14ac:dyDescent="0.2">
      <c r="A24" s="62" t="s">
        <v>6</v>
      </c>
      <c r="B24" s="62" t="s">
        <v>30</v>
      </c>
      <c r="C24" s="62" t="s">
        <v>31</v>
      </c>
      <c r="D24" s="63" t="s">
        <v>44</v>
      </c>
      <c r="E24" s="45" t="s">
        <v>45</v>
      </c>
      <c r="F24" s="45" t="s">
        <v>34</v>
      </c>
      <c r="G24" s="45" t="s">
        <v>35</v>
      </c>
    </row>
    <row r="25" spans="1:7" ht="38.25" x14ac:dyDescent="0.2">
      <c r="A25" s="194" t="s">
        <v>46</v>
      </c>
      <c r="B25" s="208">
        <v>0.3</v>
      </c>
      <c r="C25" s="195" t="s">
        <v>243</v>
      </c>
      <c r="D25" s="196" t="s">
        <v>47</v>
      </c>
      <c r="E25" s="65"/>
      <c r="F25" s="209">
        <f>SUM(E25:E28)/4</f>
        <v>0</v>
      </c>
      <c r="G25" s="210">
        <f>F25*B25</f>
        <v>0</v>
      </c>
    </row>
    <row r="26" spans="1:7" ht="25.5" x14ac:dyDescent="0.2">
      <c r="A26" s="194" t="s">
        <v>48</v>
      </c>
      <c r="B26" s="208"/>
      <c r="C26" s="195" t="s">
        <v>49</v>
      </c>
      <c r="D26" s="196" t="s">
        <v>50</v>
      </c>
      <c r="E26" s="65"/>
      <c r="F26" s="209"/>
      <c r="G26" s="210"/>
    </row>
    <row r="27" spans="1:7" ht="76.5" x14ac:dyDescent="0.2">
      <c r="A27" s="194" t="s">
        <v>244</v>
      </c>
      <c r="B27" s="208"/>
      <c r="C27" s="195" t="s">
        <v>245</v>
      </c>
      <c r="D27" s="196" t="s">
        <v>246</v>
      </c>
      <c r="E27" s="65"/>
      <c r="F27" s="209"/>
      <c r="G27" s="210"/>
    </row>
    <row r="28" spans="1:7" ht="38.25" x14ac:dyDescent="0.2">
      <c r="A28" s="194" t="s">
        <v>51</v>
      </c>
      <c r="B28" s="208"/>
      <c r="C28" s="195" t="s">
        <v>247</v>
      </c>
      <c r="D28" s="197" t="s">
        <v>52</v>
      </c>
      <c r="E28" s="65"/>
      <c r="F28" s="209"/>
      <c r="G28" s="210"/>
    </row>
    <row r="31" spans="1:7" ht="36" x14ac:dyDescent="0.2">
      <c r="A31" s="66" t="s">
        <v>53</v>
      </c>
      <c r="B31" s="67">
        <f>B13+B19+B25</f>
        <v>1</v>
      </c>
      <c r="D31" s="68"/>
    </row>
    <row r="33" spans="1:7" x14ac:dyDescent="0.2">
      <c r="A33" s="69" t="s">
        <v>54</v>
      </c>
    </row>
    <row r="34" spans="1:7" ht="9.75" customHeight="1" x14ac:dyDescent="0.2"/>
    <row r="35" spans="1:7" ht="27" x14ac:dyDescent="0.2">
      <c r="A35" s="43" t="s">
        <v>55</v>
      </c>
      <c r="B35" s="43" t="s">
        <v>56</v>
      </c>
    </row>
    <row r="36" spans="1:7" x14ac:dyDescent="0.2">
      <c r="A36" s="46" t="s">
        <v>57</v>
      </c>
      <c r="B36" s="70" t="s">
        <v>58</v>
      </c>
    </row>
    <row r="37" spans="1:7" x14ac:dyDescent="0.2">
      <c r="A37" s="46" t="s">
        <v>59</v>
      </c>
      <c r="B37" s="70" t="s">
        <v>60</v>
      </c>
    </row>
    <row r="38" spans="1:7" x14ac:dyDescent="0.2">
      <c r="A38" s="46" t="s">
        <v>61</v>
      </c>
      <c r="B38" s="70" t="s">
        <v>62</v>
      </c>
    </row>
    <row r="39" spans="1:7" x14ac:dyDescent="0.2">
      <c r="A39" s="46" t="s">
        <v>63</v>
      </c>
      <c r="B39" s="70" t="s">
        <v>64</v>
      </c>
    </row>
    <row r="42" spans="1:7" ht="18" customHeight="1" x14ac:dyDescent="0.2">
      <c r="A42" s="201" t="s">
        <v>65</v>
      </c>
      <c r="B42" s="201"/>
      <c r="C42" s="201"/>
      <c r="D42" s="201"/>
      <c r="E42" s="21"/>
      <c r="F42" s="21"/>
      <c r="G42" s="21"/>
    </row>
    <row r="45" spans="1:7" ht="18" customHeight="1" x14ac:dyDescent="0.2">
      <c r="C45" s="206" t="s">
        <v>66</v>
      </c>
      <c r="D45" s="206"/>
      <c r="E45" s="206"/>
      <c r="F45" s="206"/>
      <c r="G45" s="71">
        <f>G13+G19+G25</f>
        <v>0</v>
      </c>
    </row>
    <row r="48" spans="1:7" ht="18" customHeight="1" x14ac:dyDescent="0.2">
      <c r="A48" s="201" t="s">
        <v>18</v>
      </c>
      <c r="B48" s="201"/>
      <c r="C48" s="201"/>
      <c r="D48" s="201"/>
      <c r="E48" s="21"/>
      <c r="F48" s="21"/>
      <c r="G48" s="21"/>
    </row>
    <row r="49" spans="1:10" x14ac:dyDescent="0.2">
      <c r="D49" s="23"/>
      <c r="E49" s="23"/>
      <c r="F49" s="24"/>
      <c r="G49" s="24"/>
    </row>
    <row r="50" spans="1:10" x14ac:dyDescent="0.2">
      <c r="D50" s="23"/>
      <c r="E50" s="23"/>
      <c r="F50" s="24"/>
      <c r="G50" s="24"/>
    </row>
    <row r="51" spans="1:10" s="28" customFormat="1" ht="16.5" x14ac:dyDescent="0.3">
      <c r="A51" s="72" t="s">
        <v>19</v>
      </c>
      <c r="B51" s="207"/>
      <c r="C51" s="207"/>
      <c r="D51" s="22"/>
      <c r="E51" s="22"/>
      <c r="F51" s="22"/>
      <c r="G51" s="22"/>
      <c r="H51" s="22"/>
      <c r="I51" s="22"/>
      <c r="J51" s="22"/>
    </row>
    <row r="52" spans="1:10" s="28" customFormat="1" ht="15.75" x14ac:dyDescent="0.3">
      <c r="A52" s="73"/>
      <c r="B52" s="22"/>
      <c r="C52" s="22"/>
      <c r="D52" s="22"/>
      <c r="E52" s="22"/>
      <c r="F52" s="22"/>
      <c r="G52" s="22"/>
      <c r="H52" s="22"/>
      <c r="I52" s="22"/>
      <c r="J52" s="22"/>
    </row>
    <row r="53" spans="1:10" s="28" customFormat="1" ht="16.5" x14ac:dyDescent="0.3">
      <c r="A53" s="72" t="s">
        <v>21</v>
      </c>
      <c r="B53" s="74"/>
      <c r="C53" s="75"/>
      <c r="D53" s="22"/>
      <c r="E53" s="22"/>
      <c r="F53" s="22"/>
      <c r="G53" s="22"/>
      <c r="H53" s="22"/>
      <c r="I53" s="22"/>
      <c r="J53" s="22"/>
    </row>
    <row r="54" spans="1:10" s="28" customFormat="1" ht="16.5" x14ac:dyDescent="0.3">
      <c r="A54" s="31"/>
      <c r="J54" s="22"/>
    </row>
    <row r="55" spans="1:10" s="28" customFormat="1" ht="15.75" x14ac:dyDescent="0.3">
      <c r="A55" s="33"/>
      <c r="J55" s="34"/>
    </row>
    <row r="56" spans="1:10" s="28" customFormat="1" ht="15.75" x14ac:dyDescent="0.3">
      <c r="A56" s="33" t="s">
        <v>67</v>
      </c>
      <c r="J56" s="34"/>
    </row>
    <row r="57" spans="1:10" s="28" customFormat="1" ht="13.5" x14ac:dyDescent="0.25">
      <c r="A57" s="76"/>
      <c r="J57" s="34"/>
    </row>
    <row r="58" spans="1:10" s="28" customFormat="1" ht="15.75" x14ac:dyDescent="0.3">
      <c r="A58" s="33" t="s">
        <v>68</v>
      </c>
      <c r="J58" s="34"/>
    </row>
  </sheetData>
  <mergeCells count="15">
    <mergeCell ref="A42:D42"/>
    <mergeCell ref="C45:F45"/>
    <mergeCell ref="A48:D48"/>
    <mergeCell ref="B51:C51"/>
    <mergeCell ref="E17:G17"/>
    <mergeCell ref="A22:D22"/>
    <mergeCell ref="E23:G23"/>
    <mergeCell ref="B25:B28"/>
    <mergeCell ref="F25:F28"/>
    <mergeCell ref="G25:G28"/>
    <mergeCell ref="A6:D6"/>
    <mergeCell ref="A8:G8"/>
    <mergeCell ref="A10:D10"/>
    <mergeCell ref="E11:G11"/>
    <mergeCell ref="A16:D16"/>
  </mergeCells>
  <printOptions horizontalCentered="1"/>
  <pageMargins left="0.51180555555555496" right="0.51180555555555496" top="0.35416666666666702" bottom="0.35416666666666702" header="0.51180555555555496" footer="0.51180555555555496"/>
  <pageSetup paperSize="9" firstPageNumber="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K30"/>
  <sheetViews>
    <sheetView showGridLines="0" topLeftCell="A13" zoomScale="70" zoomScaleNormal="70" zoomScalePageLayoutView="65" workbookViewId="0">
      <selection activeCell="I17" sqref="I17"/>
    </sheetView>
  </sheetViews>
  <sheetFormatPr defaultRowHeight="12.75" x14ac:dyDescent="0.2"/>
  <cols>
    <col min="1" max="1" width="32.42578125" style="22" customWidth="1"/>
    <col min="2" max="2" width="17.7109375" style="22" customWidth="1"/>
    <col min="3" max="3" width="60.140625" style="22" customWidth="1"/>
    <col min="4" max="4" width="34.42578125" style="22" customWidth="1"/>
    <col min="5" max="5" width="17.85546875" style="22" customWidth="1"/>
    <col min="6" max="6" width="14.85546875" style="22" customWidth="1"/>
    <col min="7" max="7" width="13.85546875" style="22" customWidth="1"/>
    <col min="8" max="8" width="18.42578125" style="22" customWidth="1"/>
    <col min="9" max="9" width="17.42578125" style="22" customWidth="1"/>
    <col min="10" max="18" width="3" style="22" customWidth="1"/>
    <col min="19" max="1025" width="8.85546875" style="22" customWidth="1"/>
  </cols>
  <sheetData>
    <row r="1" spans="1:9" ht="28.5" customHeight="1" x14ac:dyDescent="0.45">
      <c r="A1" s="77" t="s">
        <v>69</v>
      </c>
      <c r="B1" s="39"/>
      <c r="C1" s="39"/>
    </row>
    <row r="2" spans="1:9" ht="7.5" customHeight="1" x14ac:dyDescent="0.2">
      <c r="A2" s="39"/>
      <c r="B2" s="39"/>
      <c r="C2" s="39"/>
    </row>
    <row r="3" spans="1:9" ht="6.75" customHeight="1" x14ac:dyDescent="0.2">
      <c r="A3" s="39"/>
      <c r="B3" s="39"/>
      <c r="C3" s="39"/>
    </row>
    <row r="4" spans="1:9" ht="17.25" customHeight="1" x14ac:dyDescent="0.35">
      <c r="A4" s="40" t="s">
        <v>4</v>
      </c>
      <c r="B4" s="41">
        <v>2018</v>
      </c>
      <c r="C4" s="41"/>
    </row>
    <row r="5" spans="1:9" ht="10.5" customHeight="1" x14ac:dyDescent="0.35">
      <c r="A5" s="78"/>
      <c r="B5" s="79"/>
      <c r="C5" s="79"/>
    </row>
    <row r="6" spans="1:9" ht="12.75" customHeight="1" x14ac:dyDescent="0.2">
      <c r="A6" s="212" t="s">
        <v>28</v>
      </c>
      <c r="B6" s="212"/>
      <c r="C6" s="212"/>
      <c r="D6" s="212"/>
      <c r="E6" s="212"/>
      <c r="F6" s="204" t="s">
        <v>29</v>
      </c>
      <c r="G6" s="204"/>
      <c r="H6" s="204"/>
      <c r="I6" s="204"/>
    </row>
    <row r="7" spans="1:9" ht="51" x14ac:dyDescent="0.2">
      <c r="A7" s="62" t="s">
        <v>70</v>
      </c>
      <c r="B7" s="62" t="s">
        <v>30</v>
      </c>
      <c r="C7" s="63" t="s">
        <v>71</v>
      </c>
      <c r="D7" s="63" t="s">
        <v>72</v>
      </c>
      <c r="E7" s="63" t="s">
        <v>44</v>
      </c>
      <c r="F7" s="45" t="s">
        <v>73</v>
      </c>
      <c r="G7" s="45" t="s">
        <v>74</v>
      </c>
      <c r="H7" s="45" t="s">
        <v>75</v>
      </c>
      <c r="I7" s="45" t="s">
        <v>76</v>
      </c>
    </row>
    <row r="8" spans="1:9" ht="41.25" hidden="1" customHeight="1" x14ac:dyDescent="0.2">
      <c r="A8" s="213" t="s">
        <v>77</v>
      </c>
      <c r="B8" s="208">
        <v>0</v>
      </c>
      <c r="C8" s="47"/>
      <c r="D8" s="64" t="s">
        <v>78</v>
      </c>
      <c r="E8" s="80">
        <v>42369</v>
      </c>
      <c r="F8" s="81"/>
      <c r="G8" s="214"/>
      <c r="H8" s="215">
        <v>10</v>
      </c>
      <c r="I8" s="216">
        <f>H8*B8</f>
        <v>0</v>
      </c>
    </row>
    <row r="9" spans="1:9" ht="30.75" hidden="1" customHeight="1" x14ac:dyDescent="0.2">
      <c r="A9" s="213"/>
      <c r="B9" s="208"/>
      <c r="C9" s="47"/>
      <c r="D9" s="64" t="s">
        <v>79</v>
      </c>
      <c r="E9" s="82">
        <v>0.2</v>
      </c>
      <c r="F9" s="81"/>
      <c r="G9" s="214"/>
      <c r="H9" s="215"/>
      <c r="I9" s="216"/>
    </row>
    <row r="10" spans="1:9" ht="90.75" hidden="1" customHeight="1" x14ac:dyDescent="0.2">
      <c r="A10" s="213"/>
      <c r="B10" s="208"/>
      <c r="C10" s="47"/>
      <c r="D10" s="64" t="s">
        <v>80</v>
      </c>
      <c r="E10" s="83" t="s">
        <v>81</v>
      </c>
      <c r="F10" s="81"/>
      <c r="G10" s="214"/>
      <c r="H10" s="215"/>
      <c r="I10" s="216"/>
    </row>
    <row r="11" spans="1:9" ht="195" customHeight="1" x14ac:dyDescent="0.2">
      <c r="A11" s="84" t="s">
        <v>82</v>
      </c>
      <c r="B11" s="85">
        <v>0.3</v>
      </c>
      <c r="C11" s="86" t="s">
        <v>83</v>
      </c>
      <c r="D11" s="87" t="s">
        <v>84</v>
      </c>
      <c r="E11" s="87" t="s">
        <v>85</v>
      </c>
      <c r="F11" s="88"/>
      <c r="G11" s="89"/>
      <c r="H11" s="90"/>
      <c r="I11" s="91">
        <f>H11*B11</f>
        <v>0</v>
      </c>
    </row>
    <row r="12" spans="1:9" ht="167.25" customHeight="1" x14ac:dyDescent="0.2">
      <c r="A12" s="92" t="s">
        <v>86</v>
      </c>
      <c r="B12" s="93">
        <v>0.3</v>
      </c>
      <c r="C12" s="86" t="s">
        <v>87</v>
      </c>
      <c r="D12" s="94" t="s">
        <v>88</v>
      </c>
      <c r="E12" s="87" t="s">
        <v>89</v>
      </c>
      <c r="F12" s="95"/>
      <c r="G12" s="96"/>
      <c r="H12" s="90"/>
      <c r="I12" s="193">
        <f t="shared" ref="I12:I14" si="0">H12*B12</f>
        <v>0</v>
      </c>
    </row>
    <row r="13" spans="1:9" ht="116.25" customHeight="1" x14ac:dyDescent="0.2">
      <c r="A13" s="92" t="s">
        <v>90</v>
      </c>
      <c r="B13" s="97">
        <v>0.2</v>
      </c>
      <c r="C13" s="98" t="s">
        <v>91</v>
      </c>
      <c r="D13" s="94" t="s">
        <v>92</v>
      </c>
      <c r="E13" s="94" t="s">
        <v>93</v>
      </c>
      <c r="F13" s="99"/>
      <c r="G13" s="100"/>
      <c r="H13" s="101"/>
      <c r="I13" s="193">
        <f t="shared" si="0"/>
        <v>0</v>
      </c>
    </row>
    <row r="14" spans="1:9" ht="208.5" customHeight="1" x14ac:dyDescent="0.2">
      <c r="A14" s="102" t="s">
        <v>94</v>
      </c>
      <c r="B14" s="93">
        <v>0.2</v>
      </c>
      <c r="C14" s="103" t="s">
        <v>95</v>
      </c>
      <c r="D14" s="103" t="s">
        <v>96</v>
      </c>
      <c r="E14" s="87" t="s">
        <v>89</v>
      </c>
      <c r="F14" s="99"/>
      <c r="G14" s="100"/>
      <c r="H14" s="101"/>
      <c r="I14" s="193">
        <f t="shared" si="0"/>
        <v>0</v>
      </c>
    </row>
    <row r="15" spans="1:9" ht="16.5" hidden="1" customHeight="1" x14ac:dyDescent="0.2">
      <c r="A15" s="104"/>
      <c r="B15" s="105"/>
      <c r="C15" s="105"/>
      <c r="D15" s="106"/>
      <c r="E15" s="107"/>
      <c r="F15" s="30"/>
      <c r="G15" s="30"/>
      <c r="H15" s="107"/>
      <c r="I15" s="108"/>
    </row>
    <row r="16" spans="1:9" ht="20.25" customHeight="1" x14ac:dyDescent="0.2">
      <c r="A16" s="109"/>
      <c r="B16" s="53"/>
      <c r="C16" s="53"/>
      <c r="D16" s="106"/>
    </row>
    <row r="17" spans="1:12" ht="36" customHeight="1" x14ac:dyDescent="0.2">
      <c r="A17" s="66" t="s">
        <v>97</v>
      </c>
      <c r="B17" s="67">
        <f>SUM(B8:B14)</f>
        <v>1</v>
      </c>
      <c r="C17" s="67"/>
      <c r="D17" s="110"/>
      <c r="E17" s="111"/>
      <c r="F17" s="211" t="s">
        <v>98</v>
      </c>
      <c r="G17" s="211"/>
      <c r="H17" s="211"/>
      <c r="I17" s="71">
        <f>SUM(I8:I14)</f>
        <v>0</v>
      </c>
    </row>
    <row r="19" spans="1:12" ht="18" customHeight="1" x14ac:dyDescent="0.2">
      <c r="A19" s="201" t="s">
        <v>18</v>
      </c>
      <c r="B19" s="201"/>
      <c r="C19" s="201"/>
      <c r="D19" s="201"/>
      <c r="E19" s="201"/>
      <c r="F19" s="21"/>
      <c r="G19" s="21"/>
      <c r="H19" s="21"/>
      <c r="I19" s="21"/>
    </row>
    <row r="20" spans="1:12" x14ac:dyDescent="0.2">
      <c r="E20" s="23"/>
      <c r="F20" s="23"/>
      <c r="G20" s="23"/>
      <c r="H20" s="24"/>
      <c r="I20" s="24"/>
    </row>
    <row r="21" spans="1:12" x14ac:dyDescent="0.2">
      <c r="E21" s="23"/>
      <c r="F21" s="23"/>
      <c r="G21" s="23"/>
      <c r="H21" s="24"/>
      <c r="I21" s="24"/>
    </row>
    <row r="22" spans="1:12" s="28" customFormat="1" ht="16.5" x14ac:dyDescent="0.3">
      <c r="A22" s="72" t="s">
        <v>19</v>
      </c>
      <c r="B22" s="207"/>
      <c r="C22" s="207"/>
      <c r="D22" s="207"/>
      <c r="E22" s="22"/>
      <c r="F22" s="22"/>
      <c r="G22" s="22"/>
      <c r="H22" s="22"/>
      <c r="I22" s="22"/>
      <c r="J22" s="22"/>
      <c r="K22" s="22"/>
      <c r="L22" s="22"/>
    </row>
    <row r="23" spans="1:12" s="28" customFormat="1" ht="15.75" x14ac:dyDescent="0.3">
      <c r="A23" s="73"/>
      <c r="B23" s="22"/>
      <c r="C23" s="22"/>
      <c r="D23" s="22"/>
      <c r="E23" s="22"/>
      <c r="F23" s="22"/>
      <c r="G23" s="22"/>
      <c r="H23" s="22"/>
      <c r="I23" s="22"/>
      <c r="J23" s="22"/>
      <c r="K23" s="22"/>
      <c r="L23" s="22"/>
    </row>
    <row r="24" spans="1:12" s="28" customFormat="1" ht="16.5" x14ac:dyDescent="0.3">
      <c r="A24" s="72" t="s">
        <v>21</v>
      </c>
      <c r="B24" s="74"/>
      <c r="C24" s="75"/>
      <c r="D24" s="75"/>
      <c r="E24" s="22"/>
      <c r="F24" s="22"/>
      <c r="G24" s="22"/>
      <c r="H24" s="22"/>
      <c r="I24" s="22"/>
      <c r="J24" s="22"/>
      <c r="K24" s="22"/>
      <c r="L24" s="22"/>
    </row>
    <row r="25" spans="1:12" s="28" customFormat="1" ht="16.5" x14ac:dyDescent="0.3">
      <c r="A25" s="31"/>
      <c r="C25"/>
      <c r="G25"/>
      <c r="L25" s="22"/>
    </row>
    <row r="26" spans="1:12" s="28" customFormat="1" ht="16.5" x14ac:dyDescent="0.3">
      <c r="A26" s="31"/>
      <c r="C26"/>
      <c r="G26"/>
      <c r="L26" s="22"/>
    </row>
    <row r="27" spans="1:12" s="28" customFormat="1" ht="15.75" x14ac:dyDescent="0.3">
      <c r="A27" s="33"/>
      <c r="C27"/>
      <c r="G27"/>
      <c r="L27" s="34"/>
    </row>
    <row r="28" spans="1:12" s="28" customFormat="1" ht="15.75" x14ac:dyDescent="0.3">
      <c r="A28" s="33" t="s">
        <v>67</v>
      </c>
      <c r="C28"/>
      <c r="G28"/>
      <c r="L28" s="34"/>
    </row>
    <row r="29" spans="1:12" s="28" customFormat="1" ht="13.5" x14ac:dyDescent="0.25">
      <c r="A29" s="76"/>
      <c r="C29"/>
      <c r="G29"/>
      <c r="L29" s="34"/>
    </row>
    <row r="30" spans="1:12" s="28" customFormat="1" ht="15.75" x14ac:dyDescent="0.3">
      <c r="A30" s="33" t="s">
        <v>68</v>
      </c>
      <c r="C30"/>
      <c r="G30"/>
      <c r="L30" s="34"/>
    </row>
  </sheetData>
  <mergeCells count="10">
    <mergeCell ref="F17:H17"/>
    <mergeCell ref="A19:E19"/>
    <mergeCell ref="B22:D22"/>
    <mergeCell ref="A6:E6"/>
    <mergeCell ref="F6:I6"/>
    <mergeCell ref="A8:A10"/>
    <mergeCell ref="B8:B10"/>
    <mergeCell ref="G8:G10"/>
    <mergeCell ref="H8:H10"/>
    <mergeCell ref="I8:I10"/>
  </mergeCells>
  <printOptions horizontalCentered="1"/>
  <pageMargins left="0.43333333333333302" right="0.39374999999999999" top="0.62986111111111098" bottom="0.59027777777777801" header="0.51180555555555496" footer="0.51180555555555496"/>
  <pageSetup paperSize="9" firstPageNumber="0"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42"/>
  <sheetViews>
    <sheetView showGridLines="0" topLeftCell="A18" zoomScaleNormal="100" zoomScalePageLayoutView="65" workbookViewId="0">
      <selection activeCell="B27" sqref="B27"/>
    </sheetView>
  </sheetViews>
  <sheetFormatPr defaultRowHeight="12.75" x14ac:dyDescent="0.2"/>
  <cols>
    <col min="1" max="1" width="24.28515625" style="22" customWidth="1"/>
    <col min="2" max="2" width="40.85546875" style="22" customWidth="1"/>
    <col min="3" max="3" width="62.42578125" style="22" customWidth="1"/>
    <col min="4" max="4" width="15.42578125" style="23" customWidth="1"/>
    <col min="5" max="5" width="50.140625" style="23" customWidth="1"/>
    <col min="6" max="6" width="21.42578125" style="24" customWidth="1"/>
    <col min="7" max="7" width="17.140625" style="24" customWidth="1"/>
    <col min="8" max="8" width="8.85546875" style="22" customWidth="1"/>
    <col min="9" max="9" width="12.7109375" style="22" customWidth="1"/>
    <col min="10" max="1025" width="8.85546875" style="22" customWidth="1"/>
  </cols>
  <sheetData>
    <row r="1" spans="1:7" ht="27" x14ac:dyDescent="0.45">
      <c r="A1" s="77" t="s">
        <v>99</v>
      </c>
    </row>
    <row r="4" spans="1:7" ht="21" x14ac:dyDescent="0.35">
      <c r="A4" s="40" t="s">
        <v>4</v>
      </c>
      <c r="B4" s="41">
        <v>2011</v>
      </c>
    </row>
    <row r="7" spans="1:7" ht="15.75" x14ac:dyDescent="0.2">
      <c r="A7" s="217"/>
      <c r="B7" s="217"/>
    </row>
    <row r="8" spans="1:7" ht="12.75" customHeight="1" x14ac:dyDescent="0.2">
      <c r="D8" s="218" t="s">
        <v>28</v>
      </c>
      <c r="E8" s="218"/>
      <c r="F8" s="204" t="s">
        <v>29</v>
      </c>
      <c r="G8" s="204"/>
    </row>
    <row r="9" spans="1:7" s="24" customFormat="1" ht="12.75" customHeight="1" x14ac:dyDescent="0.2">
      <c r="A9" s="219" t="s">
        <v>100</v>
      </c>
      <c r="B9" s="220" t="s">
        <v>101</v>
      </c>
      <c r="C9" s="221" t="s">
        <v>102</v>
      </c>
      <c r="D9" s="222" t="s">
        <v>103</v>
      </c>
      <c r="E9" s="222" t="s">
        <v>104</v>
      </c>
      <c r="F9" s="223" t="s">
        <v>105</v>
      </c>
      <c r="G9" s="223" t="s">
        <v>106</v>
      </c>
    </row>
    <row r="10" spans="1:7" s="24" customFormat="1" x14ac:dyDescent="0.2">
      <c r="A10" s="219"/>
      <c r="B10" s="220"/>
      <c r="C10" s="221"/>
      <c r="D10" s="222"/>
      <c r="E10" s="222"/>
      <c r="F10" s="223"/>
      <c r="G10" s="223"/>
    </row>
    <row r="11" spans="1:7" s="24" customFormat="1" x14ac:dyDescent="0.2">
      <c r="A11" s="219"/>
      <c r="B11" s="220"/>
      <c r="C11" s="221"/>
      <c r="D11" s="222"/>
      <c r="E11" s="222"/>
      <c r="F11" s="223"/>
      <c r="G11" s="223"/>
    </row>
    <row r="12" spans="1:7" ht="14.25" customHeight="1" x14ac:dyDescent="0.2">
      <c r="A12" s="224" t="s">
        <v>107</v>
      </c>
      <c r="B12" s="113" t="s">
        <v>108</v>
      </c>
      <c r="C12" s="114" t="s">
        <v>109</v>
      </c>
      <c r="D12" s="115"/>
      <c r="E12" s="116"/>
      <c r="F12" s="117"/>
      <c r="G12" s="118" t="str">
        <f t="shared" ref="G12:G27" si="0">IF(D12=0,"",F12*D12)</f>
        <v/>
      </c>
    </row>
    <row r="13" spans="1:7" ht="31.5" x14ac:dyDescent="0.2">
      <c r="A13" s="224"/>
      <c r="B13" s="113" t="s">
        <v>110</v>
      </c>
      <c r="C13" s="114" t="s">
        <v>111</v>
      </c>
      <c r="D13" s="115"/>
      <c r="E13" s="116"/>
      <c r="F13" s="117"/>
      <c r="G13" s="118" t="str">
        <f t="shared" si="0"/>
        <v/>
      </c>
    </row>
    <row r="14" spans="1:7" ht="31.5" x14ac:dyDescent="0.2">
      <c r="A14" s="224"/>
      <c r="B14" s="113" t="s">
        <v>112</v>
      </c>
      <c r="C14" s="114" t="s">
        <v>113</v>
      </c>
      <c r="D14" s="115"/>
      <c r="E14" s="116"/>
      <c r="F14" s="117"/>
      <c r="G14" s="118" t="str">
        <f t="shared" si="0"/>
        <v/>
      </c>
    </row>
    <row r="15" spans="1:7" ht="57" customHeight="1" x14ac:dyDescent="0.2">
      <c r="A15" s="224" t="s">
        <v>114</v>
      </c>
      <c r="B15" s="113" t="s">
        <v>115</v>
      </c>
      <c r="C15" s="114" t="s">
        <v>116</v>
      </c>
      <c r="D15" s="115"/>
      <c r="E15" s="116" t="s">
        <v>117</v>
      </c>
      <c r="F15" s="117"/>
      <c r="G15" s="118" t="str">
        <f t="shared" si="0"/>
        <v/>
      </c>
    </row>
    <row r="16" spans="1:7" ht="15.75" x14ac:dyDescent="0.2">
      <c r="A16" s="224"/>
      <c r="B16" s="113" t="s">
        <v>118</v>
      </c>
      <c r="C16" s="114" t="s">
        <v>119</v>
      </c>
      <c r="D16" s="115"/>
      <c r="E16" s="116"/>
      <c r="F16" s="117"/>
      <c r="G16" s="118" t="str">
        <f t="shared" si="0"/>
        <v/>
      </c>
    </row>
    <row r="17" spans="1:7" ht="31.5" x14ac:dyDescent="0.2">
      <c r="A17" s="224"/>
      <c r="B17" s="113" t="s">
        <v>120</v>
      </c>
      <c r="C17" s="114" t="s">
        <v>121</v>
      </c>
      <c r="D17" s="115"/>
      <c r="E17" s="116"/>
      <c r="F17" s="117"/>
      <c r="G17" s="118" t="str">
        <f t="shared" si="0"/>
        <v/>
      </c>
    </row>
    <row r="18" spans="1:7" ht="28.5" customHeight="1" x14ac:dyDescent="0.2">
      <c r="A18" s="224" t="s">
        <v>122</v>
      </c>
      <c r="B18" s="113" t="s">
        <v>123</v>
      </c>
      <c r="C18" s="114" t="s">
        <v>124</v>
      </c>
      <c r="D18" s="115"/>
      <c r="E18" s="116"/>
      <c r="F18" s="117"/>
      <c r="G18" s="118" t="str">
        <f t="shared" si="0"/>
        <v/>
      </c>
    </row>
    <row r="19" spans="1:7" ht="15.75" x14ac:dyDescent="0.2">
      <c r="A19" s="224"/>
      <c r="B19" s="113" t="s">
        <v>125</v>
      </c>
      <c r="C19" s="114" t="s">
        <v>126</v>
      </c>
      <c r="D19" s="115"/>
      <c r="E19" s="116"/>
      <c r="F19" s="117"/>
      <c r="G19" s="118" t="str">
        <f t="shared" si="0"/>
        <v/>
      </c>
    </row>
    <row r="20" spans="1:7" ht="31.5" x14ac:dyDescent="0.2">
      <c r="A20" s="224"/>
      <c r="B20" s="113" t="s">
        <v>127</v>
      </c>
      <c r="C20" s="114" t="s">
        <v>128</v>
      </c>
      <c r="D20" s="115"/>
      <c r="E20" s="116"/>
      <c r="F20" s="117"/>
      <c r="G20" s="118" t="str">
        <f t="shared" si="0"/>
        <v/>
      </c>
    </row>
    <row r="21" spans="1:7" ht="47.25" x14ac:dyDescent="0.2">
      <c r="A21" s="224"/>
      <c r="B21" s="113" t="s">
        <v>129</v>
      </c>
      <c r="C21" s="114" t="s">
        <v>130</v>
      </c>
      <c r="D21" s="115"/>
      <c r="E21" s="116"/>
      <c r="F21" s="117"/>
      <c r="G21" s="118" t="str">
        <f t="shared" si="0"/>
        <v/>
      </c>
    </row>
    <row r="22" spans="1:7" ht="31.5" x14ac:dyDescent="0.2">
      <c r="A22" s="224"/>
      <c r="B22" s="113" t="s">
        <v>131</v>
      </c>
      <c r="C22" s="114" t="s">
        <v>132</v>
      </c>
      <c r="D22" s="115"/>
      <c r="E22" s="116"/>
      <c r="F22" s="117"/>
      <c r="G22" s="118" t="str">
        <f t="shared" si="0"/>
        <v/>
      </c>
    </row>
    <row r="23" spans="1:7" ht="15.75" x14ac:dyDescent="0.2">
      <c r="A23" s="224"/>
      <c r="B23" s="113" t="s">
        <v>133</v>
      </c>
      <c r="C23" s="114" t="s">
        <v>134</v>
      </c>
      <c r="D23" s="115"/>
      <c r="E23" s="116"/>
      <c r="F23" s="117"/>
      <c r="G23" s="118" t="str">
        <f t="shared" si="0"/>
        <v/>
      </c>
    </row>
    <row r="24" spans="1:7" ht="31.5" x14ac:dyDescent="0.2">
      <c r="A24" s="224"/>
      <c r="B24" s="113" t="s">
        <v>135</v>
      </c>
      <c r="C24" s="114" t="s">
        <v>136</v>
      </c>
      <c r="D24" s="115"/>
      <c r="E24" s="116"/>
      <c r="F24" s="117"/>
      <c r="G24" s="118" t="str">
        <f t="shared" si="0"/>
        <v/>
      </c>
    </row>
    <row r="25" spans="1:7" ht="31.5" x14ac:dyDescent="0.2">
      <c r="A25" s="224"/>
      <c r="B25" s="113" t="s">
        <v>137</v>
      </c>
      <c r="C25" s="114" t="s">
        <v>138</v>
      </c>
      <c r="D25" s="115"/>
      <c r="E25" s="116"/>
      <c r="F25" s="117"/>
      <c r="G25" s="118" t="str">
        <f t="shared" si="0"/>
        <v/>
      </c>
    </row>
    <row r="26" spans="1:7" ht="47.25" x14ac:dyDescent="0.2">
      <c r="A26" s="224"/>
      <c r="B26" s="113" t="s">
        <v>139</v>
      </c>
      <c r="C26" s="114" t="s">
        <v>140</v>
      </c>
      <c r="D26" s="115"/>
      <c r="E26" s="116"/>
      <c r="F26" s="117"/>
      <c r="G26" s="118" t="str">
        <f t="shared" si="0"/>
        <v/>
      </c>
    </row>
    <row r="27" spans="1:7" ht="94.5" x14ac:dyDescent="0.2">
      <c r="A27" s="112" t="s">
        <v>141</v>
      </c>
      <c r="B27" s="113" t="s">
        <v>142</v>
      </c>
      <c r="C27" s="119" t="s">
        <v>143</v>
      </c>
      <c r="D27" s="115"/>
      <c r="E27" s="116" t="s">
        <v>144</v>
      </c>
      <c r="F27" s="117"/>
      <c r="G27" s="118" t="str">
        <f t="shared" si="0"/>
        <v/>
      </c>
    </row>
    <row r="28" spans="1:7" ht="19.5" x14ac:dyDescent="0.2">
      <c r="C28" s="120" t="s">
        <v>145</v>
      </c>
      <c r="D28" s="121">
        <f>SUM(D12:D27)</f>
        <v>0</v>
      </c>
      <c r="E28" s="122"/>
      <c r="F28" s="123"/>
      <c r="G28" s="124">
        <f>SUM(G12:G27)</f>
        <v>0</v>
      </c>
    </row>
    <row r="29" spans="1:7" ht="13.5" x14ac:dyDescent="0.25">
      <c r="A29" s="125"/>
    </row>
    <row r="31" spans="1:7" ht="18" customHeight="1" x14ac:dyDescent="0.2">
      <c r="A31" s="201" t="s">
        <v>18</v>
      </c>
      <c r="B31" s="201"/>
      <c r="C31" s="201"/>
      <c r="D31" s="201"/>
      <c r="E31" s="21"/>
      <c r="F31" s="21"/>
      <c r="G31" s="21"/>
    </row>
    <row r="34" spans="1:3" s="22" customFormat="1" ht="16.5" x14ac:dyDescent="0.3">
      <c r="A34" s="72" t="s">
        <v>19</v>
      </c>
      <c r="B34" s="207"/>
      <c r="C34" s="207"/>
    </row>
    <row r="35" spans="1:3" s="22" customFormat="1" ht="15.75" x14ac:dyDescent="0.3">
      <c r="A35" s="73"/>
    </row>
    <row r="36" spans="1:3" s="22" customFormat="1" ht="16.5" x14ac:dyDescent="0.3">
      <c r="A36" s="72" t="s">
        <v>21</v>
      </c>
      <c r="B36" s="74"/>
      <c r="C36" s="75"/>
    </row>
    <row r="37" spans="1:3" ht="16.5" x14ac:dyDescent="0.3">
      <c r="A37" s="31"/>
    </row>
    <row r="38" spans="1:3" ht="16.5" x14ac:dyDescent="0.3">
      <c r="A38" s="31"/>
    </row>
    <row r="39" spans="1:3" ht="15.75" x14ac:dyDescent="0.3">
      <c r="A39" s="33"/>
    </row>
    <row r="40" spans="1:3" ht="15.75" x14ac:dyDescent="0.3">
      <c r="A40" s="33" t="s">
        <v>67</v>
      </c>
    </row>
    <row r="41" spans="1:3" ht="13.5" x14ac:dyDescent="0.25">
      <c r="A41" s="76"/>
    </row>
    <row r="42" spans="1:3" ht="15.75" x14ac:dyDescent="0.3">
      <c r="A42" s="33" t="s">
        <v>68</v>
      </c>
    </row>
  </sheetData>
  <mergeCells count="15">
    <mergeCell ref="A12:A14"/>
    <mergeCell ref="A15:A17"/>
    <mergeCell ref="A18:A26"/>
    <mergeCell ref="A31:D31"/>
    <mergeCell ref="B34:C34"/>
    <mergeCell ref="A7:B7"/>
    <mergeCell ref="D8:E8"/>
    <mergeCell ref="F8:G8"/>
    <mergeCell ref="A9:A11"/>
    <mergeCell ref="B9:B11"/>
    <mergeCell ref="C9:C11"/>
    <mergeCell ref="D9:D11"/>
    <mergeCell ref="E9:E11"/>
    <mergeCell ref="F9:F11"/>
    <mergeCell ref="G9:G11"/>
  </mergeCells>
  <conditionalFormatting sqref="D12:G27">
    <cfRule type="cellIs" dxfId="1" priority="2" operator="equal">
      <formula>0</formula>
    </cfRule>
  </conditionalFormatting>
  <printOptions horizontalCentered="1"/>
  <pageMargins left="0.43333333333333302" right="0.39374999999999999" top="0.62986111111111098" bottom="0.59027777777777801" header="0.51180555555555496" footer="0.51180555555555496"/>
  <pageSetup paperSize="9" firstPageNumber="0"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48"/>
  <sheetViews>
    <sheetView showGridLines="0" zoomScaleNormal="100" zoomScalePageLayoutView="65" workbookViewId="0">
      <selection activeCell="B4" sqref="B4"/>
    </sheetView>
  </sheetViews>
  <sheetFormatPr defaultRowHeight="12.75" x14ac:dyDescent="0.2"/>
  <cols>
    <col min="1" max="1" width="24.28515625" style="22" customWidth="1"/>
    <col min="2" max="2" width="56.7109375" style="22" customWidth="1"/>
    <col min="3" max="3" width="15.42578125" style="23" customWidth="1"/>
    <col min="4" max="4" width="21.42578125" style="24" customWidth="1"/>
    <col min="5" max="5" width="17.140625" style="24" customWidth="1"/>
    <col min="6" max="6" width="8.85546875" style="22" customWidth="1"/>
    <col min="7" max="7" width="12.7109375" style="22" customWidth="1"/>
    <col min="8" max="1025" width="8.85546875" style="22" customWidth="1"/>
  </cols>
  <sheetData>
    <row r="1" spans="1:5" ht="27" x14ac:dyDescent="0.45">
      <c r="A1" s="77" t="s">
        <v>99</v>
      </c>
    </row>
    <row r="4" spans="1:5" ht="21" x14ac:dyDescent="0.35">
      <c r="A4" s="40" t="s">
        <v>4</v>
      </c>
      <c r="B4" s="41">
        <v>2018</v>
      </c>
    </row>
    <row r="7" spans="1:5" ht="15.75" x14ac:dyDescent="0.2">
      <c r="A7" s="217"/>
      <c r="B7" s="217"/>
    </row>
    <row r="8" spans="1:5" ht="12.75" customHeight="1" x14ac:dyDescent="0.2">
      <c r="C8" s="126" t="s">
        <v>28</v>
      </c>
      <c r="D8" s="204" t="s">
        <v>29</v>
      </c>
      <c r="E8" s="204"/>
    </row>
    <row r="9" spans="1:5" s="24" customFormat="1" ht="12.75" customHeight="1" x14ac:dyDescent="0.2">
      <c r="A9" s="219" t="s">
        <v>100</v>
      </c>
      <c r="B9" s="220" t="s">
        <v>101</v>
      </c>
      <c r="C9" s="222" t="s">
        <v>103</v>
      </c>
      <c r="D9" s="223" t="s">
        <v>105</v>
      </c>
      <c r="E9" s="223" t="s">
        <v>106</v>
      </c>
    </row>
    <row r="10" spans="1:5" s="24" customFormat="1" ht="12.75" customHeight="1" x14ac:dyDescent="0.2">
      <c r="A10" s="219"/>
      <c r="B10" s="220"/>
      <c r="C10" s="222"/>
      <c r="D10" s="223"/>
      <c r="E10" s="223"/>
    </row>
    <row r="11" spans="1:5" s="24" customFormat="1" ht="12.75" customHeight="1" x14ac:dyDescent="0.2">
      <c r="A11" s="219"/>
      <c r="B11" s="220"/>
      <c r="C11" s="222"/>
      <c r="D11" s="223"/>
      <c r="E11" s="223"/>
    </row>
    <row r="12" spans="1:5" ht="33.75" customHeight="1" x14ac:dyDescent="0.2">
      <c r="A12" s="224" t="s">
        <v>146</v>
      </c>
      <c r="B12" s="113" t="s">
        <v>147</v>
      </c>
      <c r="C12" s="115">
        <v>0.1</v>
      </c>
      <c r="D12" s="117"/>
      <c r="E12" s="118">
        <f t="shared" ref="E12:E20" si="0">IF(C12=0,"",D12*C12)</f>
        <v>0</v>
      </c>
    </row>
    <row r="13" spans="1:5" ht="34.5" customHeight="1" x14ac:dyDescent="0.2">
      <c r="A13" s="224"/>
      <c r="B13" s="113" t="s">
        <v>148</v>
      </c>
      <c r="C13" s="115">
        <v>0.15</v>
      </c>
      <c r="D13" s="117"/>
      <c r="E13" s="118">
        <f t="shared" si="0"/>
        <v>0</v>
      </c>
    </row>
    <row r="14" spans="1:5" ht="53.25" customHeight="1" x14ac:dyDescent="0.2">
      <c r="A14" s="224"/>
      <c r="B14" s="113" t="s">
        <v>149</v>
      </c>
      <c r="C14" s="115">
        <v>0.1</v>
      </c>
      <c r="D14" s="117"/>
      <c r="E14" s="118">
        <f t="shared" si="0"/>
        <v>0</v>
      </c>
    </row>
    <row r="15" spans="1:5" ht="28.5" customHeight="1" x14ac:dyDescent="0.2">
      <c r="A15" s="224" t="s">
        <v>150</v>
      </c>
      <c r="B15" s="113" t="s">
        <v>151</v>
      </c>
      <c r="C15" s="115">
        <v>0.15</v>
      </c>
      <c r="D15" s="117"/>
      <c r="E15" s="118">
        <f t="shared" si="0"/>
        <v>0</v>
      </c>
    </row>
    <row r="16" spans="1:5" ht="31.5" x14ac:dyDescent="0.2">
      <c r="A16" s="224"/>
      <c r="B16" s="113" t="s">
        <v>152</v>
      </c>
      <c r="C16" s="115">
        <v>0.3</v>
      </c>
      <c r="D16" s="117"/>
      <c r="E16" s="118">
        <f t="shared" si="0"/>
        <v>0</v>
      </c>
    </row>
    <row r="17" spans="1:5" ht="28.5" customHeight="1" x14ac:dyDescent="0.2">
      <c r="A17" s="224" t="s">
        <v>153</v>
      </c>
      <c r="B17" s="113" t="s">
        <v>154</v>
      </c>
      <c r="C17" s="115">
        <v>0.1</v>
      </c>
      <c r="D17" s="117"/>
      <c r="E17" s="118">
        <f t="shared" si="0"/>
        <v>0</v>
      </c>
    </row>
    <row r="18" spans="1:5" ht="15.75" x14ac:dyDescent="0.2">
      <c r="A18" s="224"/>
      <c r="B18" s="113" t="s">
        <v>155</v>
      </c>
      <c r="C18" s="115">
        <v>0</v>
      </c>
      <c r="D18" s="117"/>
      <c r="E18" s="118" t="str">
        <f t="shared" si="0"/>
        <v/>
      </c>
    </row>
    <row r="19" spans="1:5" ht="31.5" x14ac:dyDescent="0.2">
      <c r="A19" s="224"/>
      <c r="B19" s="113" t="s">
        <v>156</v>
      </c>
      <c r="C19" s="115">
        <v>0</v>
      </c>
      <c r="D19" s="117"/>
      <c r="E19" s="118" t="str">
        <f t="shared" si="0"/>
        <v/>
      </c>
    </row>
    <row r="20" spans="1:5" ht="47.25" x14ac:dyDescent="0.2">
      <c r="A20" s="112" t="s">
        <v>141</v>
      </c>
      <c r="B20" s="113" t="s">
        <v>157</v>
      </c>
      <c r="C20" s="115">
        <v>0.1</v>
      </c>
      <c r="D20" s="117"/>
      <c r="E20" s="118">
        <f t="shared" si="0"/>
        <v>0</v>
      </c>
    </row>
    <row r="21" spans="1:5" ht="19.5" x14ac:dyDescent="0.2">
      <c r="C21" s="121">
        <f>SUM(C12:C20)</f>
        <v>1</v>
      </c>
      <c r="D21" s="123"/>
      <c r="E21" s="124">
        <f>SUM(E12:E20)</f>
        <v>0</v>
      </c>
    </row>
    <row r="22" spans="1:5" s="127" customFormat="1" ht="19.5" x14ac:dyDescent="0.2">
      <c r="C22" s="128"/>
      <c r="D22" s="129"/>
      <c r="E22" s="130"/>
    </row>
    <row r="23" spans="1:5" s="127" customFormat="1" ht="18" customHeight="1" x14ac:dyDescent="0.2">
      <c r="A23" s="225" t="s">
        <v>158</v>
      </c>
      <c r="B23" s="225"/>
      <c r="C23" s="128"/>
      <c r="D23" s="129"/>
      <c r="E23" s="130"/>
    </row>
    <row r="24" spans="1:5" s="127" customFormat="1" ht="19.5" x14ac:dyDescent="0.2">
      <c r="C24" s="128"/>
      <c r="D24" s="129"/>
      <c r="E24" s="130"/>
    </row>
    <row r="25" spans="1:5" s="127" customFormat="1" ht="18" customHeight="1" x14ac:dyDescent="0.2">
      <c r="A25" s="219" t="s">
        <v>100</v>
      </c>
      <c r="B25" s="220" t="s">
        <v>159</v>
      </c>
      <c r="C25" s="219" t="s">
        <v>56</v>
      </c>
      <c r="D25" s="129"/>
      <c r="E25" s="130"/>
    </row>
    <row r="26" spans="1:5" s="127" customFormat="1" ht="18" x14ac:dyDescent="0.2">
      <c r="A26" s="219"/>
      <c r="B26" s="220"/>
      <c r="C26" s="219"/>
      <c r="D26" s="129"/>
      <c r="E26" s="130"/>
    </row>
    <row r="27" spans="1:5" s="127" customFormat="1" ht="18" x14ac:dyDescent="0.2">
      <c r="A27" s="219"/>
      <c r="B27" s="220"/>
      <c r="C27" s="219"/>
      <c r="D27" s="129"/>
      <c r="E27" s="130"/>
    </row>
    <row r="28" spans="1:5" s="127" customFormat="1" ht="31.5" customHeight="1" x14ac:dyDescent="0.2">
      <c r="A28" s="131" t="s">
        <v>160</v>
      </c>
      <c r="B28" s="113" t="s">
        <v>161</v>
      </c>
      <c r="C28" s="132" t="s">
        <v>162</v>
      </c>
      <c r="D28" s="129"/>
      <c r="E28" s="130"/>
    </row>
    <row r="29" spans="1:5" s="127" customFormat="1" ht="31.5" x14ac:dyDescent="0.2">
      <c r="A29" s="131" t="s">
        <v>163</v>
      </c>
      <c r="B29" s="113" t="s">
        <v>164</v>
      </c>
      <c r="C29" s="133" t="s">
        <v>165</v>
      </c>
      <c r="D29" s="129"/>
      <c r="E29" s="130"/>
    </row>
    <row r="30" spans="1:5" s="127" customFormat="1" ht="31.5" x14ac:dyDescent="0.2">
      <c r="A30" s="131" t="s">
        <v>166</v>
      </c>
      <c r="B30" s="113" t="s">
        <v>167</v>
      </c>
      <c r="C30" s="132" t="s">
        <v>168</v>
      </c>
      <c r="D30" s="129"/>
      <c r="E30" s="130"/>
    </row>
    <row r="31" spans="1:5" s="127" customFormat="1" ht="18" x14ac:dyDescent="0.2">
      <c r="A31" s="131" t="s">
        <v>169</v>
      </c>
      <c r="B31" s="113" t="s">
        <v>170</v>
      </c>
      <c r="C31" s="132" t="s">
        <v>171</v>
      </c>
      <c r="D31" s="129"/>
      <c r="E31" s="130"/>
    </row>
    <row r="32" spans="1:5" s="127" customFormat="1" ht="18" x14ac:dyDescent="0.2">
      <c r="A32" s="131" t="s">
        <v>172</v>
      </c>
      <c r="B32" s="113" t="s">
        <v>173</v>
      </c>
      <c r="C32" s="132" t="s">
        <v>174</v>
      </c>
      <c r="D32" s="129"/>
      <c r="E32" s="130"/>
    </row>
    <row r="33" spans="1:6" s="127" customFormat="1" ht="18" x14ac:dyDescent="0.2">
      <c r="A33" s="131" t="s">
        <v>175</v>
      </c>
      <c r="B33" s="113" t="s">
        <v>176</v>
      </c>
      <c r="C33" s="132" t="s">
        <v>177</v>
      </c>
      <c r="D33" s="129"/>
      <c r="E33" s="130"/>
    </row>
    <row r="34" spans="1:6" s="127" customFormat="1" ht="19.5" x14ac:dyDescent="0.2">
      <c r="C34" s="128"/>
      <c r="D34" s="129"/>
      <c r="E34" s="130"/>
    </row>
    <row r="35" spans="1:6" ht="13.5" x14ac:dyDescent="0.25">
      <c r="A35" s="125"/>
    </row>
    <row r="37" spans="1:6" ht="18" customHeight="1" x14ac:dyDescent="0.2">
      <c r="A37" s="201" t="s">
        <v>18</v>
      </c>
      <c r="B37" s="201"/>
      <c r="C37" s="201"/>
      <c r="D37" s="21"/>
      <c r="E37" s="21"/>
    </row>
    <row r="40" spans="1:6" s="22" customFormat="1" ht="16.5" x14ac:dyDescent="0.3">
      <c r="A40" s="72" t="s">
        <v>19</v>
      </c>
      <c r="B40" s="134"/>
    </row>
    <row r="41" spans="1:6" s="22" customFormat="1" ht="15.75" x14ac:dyDescent="0.3">
      <c r="A41" s="73"/>
    </row>
    <row r="42" spans="1:6" s="22" customFormat="1" ht="16.5" x14ac:dyDescent="0.3">
      <c r="A42" s="72" t="s">
        <v>21</v>
      </c>
      <c r="B42" s="74"/>
    </row>
    <row r="43" spans="1:6" ht="16.5" x14ac:dyDescent="0.3">
      <c r="A43" s="31"/>
      <c r="B43"/>
      <c r="C43"/>
      <c r="D43"/>
      <c r="E43"/>
      <c r="F43"/>
    </row>
    <row r="44" spans="1:6" ht="16.5" x14ac:dyDescent="0.3">
      <c r="A44" s="31"/>
      <c r="B44"/>
      <c r="C44"/>
      <c r="D44"/>
      <c r="E44"/>
      <c r="F44"/>
    </row>
    <row r="45" spans="1:6" ht="15.75" x14ac:dyDescent="0.3">
      <c r="A45" s="33"/>
      <c r="B45"/>
      <c r="C45"/>
      <c r="D45"/>
      <c r="E45"/>
      <c r="F45"/>
    </row>
    <row r="46" spans="1:6" ht="15.75" x14ac:dyDescent="0.3">
      <c r="A46" s="33" t="s">
        <v>67</v>
      </c>
      <c r="B46"/>
      <c r="C46"/>
      <c r="D46"/>
      <c r="E46"/>
      <c r="F46"/>
    </row>
    <row r="47" spans="1:6" ht="13.5" x14ac:dyDescent="0.25">
      <c r="A47" s="76"/>
      <c r="B47"/>
      <c r="C47"/>
      <c r="D47"/>
      <c r="E47"/>
      <c r="F47"/>
    </row>
    <row r="48" spans="1:6" ht="15.75" x14ac:dyDescent="0.3">
      <c r="A48" s="33" t="s">
        <v>68</v>
      </c>
      <c r="B48"/>
      <c r="C48"/>
      <c r="D48"/>
      <c r="E48"/>
      <c r="F48"/>
    </row>
  </sheetData>
  <mergeCells count="15">
    <mergeCell ref="C25:C27"/>
    <mergeCell ref="A37:C37"/>
    <mergeCell ref="A12:A14"/>
    <mergeCell ref="A15:A16"/>
    <mergeCell ref="A17:A19"/>
    <mergeCell ref="A23:B23"/>
    <mergeCell ref="A25:A27"/>
    <mergeCell ref="B25:B27"/>
    <mergeCell ref="A7:B7"/>
    <mergeCell ref="D8:E8"/>
    <mergeCell ref="A9:A11"/>
    <mergeCell ref="B9:B11"/>
    <mergeCell ref="C9:C11"/>
    <mergeCell ref="D9:D11"/>
    <mergeCell ref="E9:E11"/>
  </mergeCells>
  <conditionalFormatting sqref="C12:E20">
    <cfRule type="cellIs" dxfId="0" priority="2" operator="equal">
      <formula>0</formula>
    </cfRule>
  </conditionalFormatting>
  <printOptions horizontalCentered="1"/>
  <pageMargins left="0.43333333333333302" right="0.39374999999999999" top="0.62986111111111098" bottom="0.59027777777777801" header="0.51180555555555496" footer="0.51180555555555496"/>
  <pageSetup paperSize="9" firstPageNumber="0"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50"/>
  <sheetViews>
    <sheetView showGridLines="0" zoomScaleNormal="100" zoomScalePageLayoutView="65" workbookViewId="0">
      <selection activeCell="A3" sqref="A3"/>
    </sheetView>
  </sheetViews>
  <sheetFormatPr defaultRowHeight="12.75" x14ac:dyDescent="0.2"/>
  <cols>
    <col min="1" max="2" width="39.28515625" style="28" customWidth="1"/>
    <col min="3" max="3" width="3.7109375" style="28" customWidth="1"/>
    <col min="4" max="4" width="5" style="28" customWidth="1"/>
    <col min="5" max="5" width="3.140625" style="28" customWidth="1"/>
    <col min="6" max="8" width="7.7109375" style="28" customWidth="1"/>
    <col min="9" max="9" width="8.85546875" style="28" customWidth="1"/>
    <col min="10" max="10" width="2.85546875" style="28" customWidth="1"/>
    <col min="11" max="1025" width="8.85546875" style="28" customWidth="1"/>
  </cols>
  <sheetData>
    <row r="1" spans="1:17" ht="36.75" customHeight="1" x14ac:dyDescent="0.45">
      <c r="A1" s="77" t="s">
        <v>178</v>
      </c>
      <c r="B1" s="77"/>
      <c r="C1" s="30"/>
      <c r="D1" s="30"/>
      <c r="E1" s="30"/>
      <c r="F1" s="30"/>
      <c r="G1" s="30"/>
      <c r="H1" s="30"/>
    </row>
    <row r="2" spans="1:17" x14ac:dyDescent="0.2">
      <c r="A2" s="30"/>
      <c r="B2" s="30"/>
      <c r="C2" s="30"/>
      <c r="D2" s="30"/>
      <c r="E2" s="30"/>
      <c r="F2" s="30"/>
      <c r="G2" s="30"/>
      <c r="H2" s="30"/>
    </row>
    <row r="3" spans="1:17" ht="21" x14ac:dyDescent="0.35">
      <c r="A3" s="135" t="s">
        <v>4</v>
      </c>
      <c r="B3" s="136">
        <v>2018</v>
      </c>
      <c r="C3" s="30"/>
      <c r="D3" s="30"/>
      <c r="E3" s="30"/>
      <c r="F3" s="30"/>
      <c r="G3" s="30"/>
      <c r="H3" s="30"/>
    </row>
    <row r="4" spans="1:17" ht="21" x14ac:dyDescent="0.35">
      <c r="A4" s="135"/>
      <c r="B4" s="136"/>
      <c r="C4" s="30"/>
      <c r="D4" s="30"/>
      <c r="E4" s="30"/>
      <c r="F4" s="30"/>
      <c r="G4" s="30"/>
      <c r="H4" s="30"/>
    </row>
    <row r="5" spans="1:17" ht="15.75" customHeight="1" x14ac:dyDescent="0.3">
      <c r="A5" s="230" t="s">
        <v>179</v>
      </c>
      <c r="B5" s="230"/>
      <c r="C5" s="30"/>
      <c r="D5" s="137"/>
      <c r="E5" s="30"/>
      <c r="F5" s="138" t="s">
        <v>180</v>
      </c>
      <c r="G5" s="30"/>
      <c r="H5" s="30"/>
    </row>
    <row r="6" spans="1:17" ht="12.75" customHeight="1" x14ac:dyDescent="0.2">
      <c r="A6" s="231" t="s">
        <v>181</v>
      </c>
      <c r="B6" s="231"/>
      <c r="C6" s="30"/>
      <c r="D6" s="137"/>
      <c r="E6" s="30"/>
      <c r="F6" s="30"/>
      <c r="G6" s="30"/>
      <c r="H6" s="30"/>
    </row>
    <row r="7" spans="1:17" ht="13.5" x14ac:dyDescent="0.25">
      <c r="A7" s="139"/>
      <c r="B7" s="140"/>
      <c r="C7" s="30"/>
      <c r="D7" s="137"/>
      <c r="E7" s="30"/>
      <c r="F7" s="227"/>
      <c r="G7" s="227"/>
      <c r="H7" s="227"/>
      <c r="I7" s="227"/>
      <c r="J7" s="227"/>
      <c r="K7" s="227"/>
      <c r="L7" s="227"/>
      <c r="M7" s="227"/>
      <c r="N7" s="227"/>
      <c r="O7" s="227"/>
      <c r="P7" s="227"/>
      <c r="Q7" s="227"/>
    </row>
    <row r="8" spans="1:17" ht="21" x14ac:dyDescent="0.35">
      <c r="A8" s="135"/>
      <c r="B8" s="136"/>
      <c r="C8" s="30"/>
      <c r="D8" s="137"/>
      <c r="E8" s="30"/>
      <c r="F8" s="227"/>
      <c r="G8" s="227"/>
      <c r="H8" s="227"/>
      <c r="I8" s="227"/>
      <c r="J8" s="227"/>
      <c r="K8" s="227"/>
      <c r="L8" s="227"/>
      <c r="M8" s="227"/>
      <c r="N8" s="227"/>
      <c r="O8" s="227"/>
      <c r="P8" s="227"/>
      <c r="Q8" s="227"/>
    </row>
    <row r="9" spans="1:17" ht="16.5" customHeight="1" x14ac:dyDescent="0.2">
      <c r="A9" s="232" t="s">
        <v>182</v>
      </c>
      <c r="B9" s="232"/>
      <c r="C9" s="141"/>
      <c r="D9" s="142"/>
      <c r="E9" s="141"/>
      <c r="F9" s="227"/>
      <c r="G9" s="227"/>
      <c r="H9" s="227"/>
      <c r="I9" s="227"/>
      <c r="J9" s="227"/>
      <c r="K9" s="227"/>
      <c r="L9" s="227"/>
      <c r="M9" s="227"/>
      <c r="N9" s="227"/>
      <c r="O9" s="227"/>
      <c r="P9" s="227"/>
      <c r="Q9" s="227"/>
    </row>
    <row r="10" spans="1:17" ht="21" x14ac:dyDescent="0.2">
      <c r="A10" s="143" t="s">
        <v>183</v>
      </c>
      <c r="B10" s="144">
        <f>'Scheda A'!G45</f>
        <v>0</v>
      </c>
      <c r="C10" s="145"/>
      <c r="D10" s="146"/>
      <c r="E10" s="32"/>
      <c r="F10" s="227"/>
      <c r="G10" s="227"/>
      <c r="H10" s="227"/>
      <c r="I10" s="227"/>
      <c r="J10" s="227"/>
      <c r="K10" s="227"/>
      <c r="L10" s="227"/>
      <c r="M10" s="227"/>
      <c r="N10" s="227"/>
      <c r="O10" s="227"/>
      <c r="P10" s="227"/>
      <c r="Q10" s="227"/>
    </row>
    <row r="11" spans="1:17" ht="21" x14ac:dyDescent="0.2">
      <c r="A11" s="147" t="s">
        <v>7</v>
      </c>
      <c r="B11" s="148">
        <f>'Ex ante Pesatura'!C8</f>
        <v>0.1</v>
      </c>
      <c r="C11" s="32"/>
      <c r="D11" s="149"/>
      <c r="E11" s="32"/>
      <c r="F11" s="227"/>
      <c r="G11" s="227"/>
      <c r="H11" s="227"/>
      <c r="I11" s="227"/>
      <c r="J11" s="227"/>
      <c r="K11" s="227"/>
      <c r="L11" s="227"/>
      <c r="M11" s="227"/>
      <c r="N11" s="227"/>
      <c r="O11" s="227"/>
      <c r="P11" s="227"/>
      <c r="Q11" s="227"/>
    </row>
    <row r="12" spans="1:17" ht="16.5" customHeight="1" x14ac:dyDescent="0.2">
      <c r="A12" s="226" t="s">
        <v>184</v>
      </c>
      <c r="B12" s="226"/>
      <c r="C12" s="32"/>
      <c r="D12" s="149"/>
      <c r="E12" s="32"/>
      <c r="F12" s="32"/>
      <c r="H12" s="32"/>
    </row>
    <row r="13" spans="1:17" ht="21" x14ac:dyDescent="0.3">
      <c r="A13" s="143" t="s">
        <v>183</v>
      </c>
      <c r="B13" s="144">
        <f>'Scheda B'!I17</f>
        <v>0</v>
      </c>
      <c r="C13" s="32"/>
      <c r="D13" s="149"/>
      <c r="E13" s="32"/>
      <c r="F13" s="32"/>
      <c r="G13" s="32"/>
      <c r="H13" s="32"/>
      <c r="I13" s="150" t="s">
        <v>67</v>
      </c>
      <c r="J13" s="32"/>
    </row>
    <row r="14" spans="1:17" ht="21" x14ac:dyDescent="0.2">
      <c r="A14" s="147" t="s">
        <v>7</v>
      </c>
      <c r="B14" s="148">
        <f>'Ex ante Pesatura'!C9</f>
        <v>0.4</v>
      </c>
      <c r="C14" s="32"/>
      <c r="D14" s="149"/>
      <c r="E14" s="32"/>
      <c r="F14" s="32"/>
      <c r="G14" s="32"/>
      <c r="H14" s="32"/>
    </row>
    <row r="15" spans="1:17" ht="16.5" customHeight="1" x14ac:dyDescent="0.2">
      <c r="A15" s="226" t="s">
        <v>185</v>
      </c>
      <c r="B15" s="226"/>
      <c r="C15" s="32"/>
      <c r="D15" s="149"/>
      <c r="E15" s="32"/>
      <c r="F15" s="32"/>
      <c r="G15" s="32"/>
      <c r="H15" s="32"/>
    </row>
    <row r="16" spans="1:17" ht="21" x14ac:dyDescent="0.3">
      <c r="A16" s="143" t="s">
        <v>183</v>
      </c>
      <c r="B16" s="144">
        <f>'Scheda C'!E21</f>
        <v>0</v>
      </c>
      <c r="C16" s="32"/>
      <c r="D16" s="149"/>
      <c r="E16" s="32"/>
      <c r="F16" s="138" t="s">
        <v>186</v>
      </c>
      <c r="G16" s="30"/>
      <c r="H16" s="30"/>
    </row>
    <row r="17" spans="1:17" ht="21" x14ac:dyDescent="0.2">
      <c r="A17" s="151" t="s">
        <v>7</v>
      </c>
      <c r="B17" s="152">
        <f>'Ex ante Pesatura'!C10</f>
        <v>0.5</v>
      </c>
      <c r="C17" s="153"/>
      <c r="D17" s="154"/>
      <c r="E17" s="153"/>
      <c r="F17" s="30"/>
      <c r="G17" s="30"/>
      <c r="H17" s="30"/>
    </row>
    <row r="18" spans="1:17" ht="15.75" x14ac:dyDescent="0.3">
      <c r="A18" s="155"/>
      <c r="B18" s="32"/>
      <c r="C18" s="153"/>
      <c r="D18" s="154"/>
      <c r="E18" s="153"/>
      <c r="F18" s="227"/>
      <c r="G18" s="227"/>
      <c r="H18" s="227"/>
      <c r="I18" s="227"/>
      <c r="J18" s="227"/>
      <c r="K18" s="227"/>
      <c r="L18" s="227"/>
      <c r="M18" s="227"/>
      <c r="N18" s="227"/>
      <c r="O18" s="227"/>
      <c r="P18" s="227"/>
      <c r="Q18" s="227"/>
    </row>
    <row r="19" spans="1:17" ht="27" customHeight="1" x14ac:dyDescent="0.2">
      <c r="A19" s="228" t="s">
        <v>187</v>
      </c>
      <c r="B19" s="228"/>
      <c r="C19" s="153"/>
      <c r="D19" s="154"/>
      <c r="E19" s="153"/>
      <c r="F19" s="227"/>
      <c r="G19" s="227"/>
      <c r="H19" s="227"/>
      <c r="I19" s="227"/>
      <c r="J19" s="227"/>
      <c r="K19" s="227"/>
      <c r="L19" s="227"/>
      <c r="M19" s="227"/>
      <c r="N19" s="227"/>
      <c r="O19" s="227"/>
      <c r="P19" s="227"/>
      <c r="Q19" s="227"/>
    </row>
    <row r="20" spans="1:17" ht="48" x14ac:dyDescent="0.2">
      <c r="A20" s="156" t="s">
        <v>188</v>
      </c>
      <c r="B20" s="157">
        <f>((B10*B11/100)+(B13*B14/100)+(B16*B17/100))*100</f>
        <v>0</v>
      </c>
      <c r="C20" s="153"/>
      <c r="D20" s="154"/>
      <c r="E20" s="153"/>
      <c r="F20" s="227"/>
      <c r="G20" s="227"/>
      <c r="H20" s="227"/>
      <c r="I20" s="227"/>
      <c r="J20" s="227"/>
      <c r="K20" s="227"/>
      <c r="L20" s="227"/>
      <c r="M20" s="227"/>
      <c r="N20" s="227"/>
      <c r="O20" s="227"/>
      <c r="P20" s="227"/>
      <c r="Q20" s="227"/>
    </row>
    <row r="21" spans="1:17" ht="16.5" x14ac:dyDescent="0.3">
      <c r="A21" s="138"/>
      <c r="B21" s="32"/>
      <c r="C21" s="32"/>
      <c r="D21" s="32"/>
      <c r="E21" s="32"/>
      <c r="F21" s="227"/>
      <c r="G21" s="227"/>
      <c r="H21" s="227"/>
      <c r="I21" s="227"/>
      <c r="J21" s="227"/>
      <c r="K21" s="227"/>
      <c r="L21" s="227"/>
      <c r="M21" s="227"/>
      <c r="N21" s="227"/>
      <c r="O21" s="227"/>
      <c r="P21" s="227"/>
      <c r="Q21" s="227"/>
    </row>
    <row r="22" spans="1:17" ht="15" x14ac:dyDescent="0.2">
      <c r="B22" s="229"/>
      <c r="C22" s="229"/>
      <c r="D22" s="30"/>
      <c r="E22" s="30"/>
      <c r="F22" s="30"/>
      <c r="G22" s="30"/>
      <c r="H22" s="30"/>
    </row>
    <row r="23" spans="1:17" ht="15.75" x14ac:dyDescent="0.3">
      <c r="B23" s="30"/>
      <c r="C23" s="30"/>
      <c r="D23" s="30"/>
      <c r="E23" s="30"/>
      <c r="F23" s="30"/>
      <c r="G23" s="30"/>
      <c r="H23" s="30"/>
      <c r="I23" s="150" t="s">
        <v>68</v>
      </c>
    </row>
    <row r="24" spans="1:17" ht="24" customHeight="1" x14ac:dyDescent="0.3">
      <c r="A24" s="158" t="s">
        <v>19</v>
      </c>
      <c r="B24" s="159"/>
      <c r="C24" s="27"/>
      <c r="D24" s="30"/>
      <c r="E24" s="30"/>
      <c r="F24" s="30"/>
      <c r="G24" s="30"/>
      <c r="H24" s="30"/>
    </row>
    <row r="25" spans="1:17" ht="15.75" x14ac:dyDescent="0.3">
      <c r="A25" s="160"/>
      <c r="B25" s="32"/>
      <c r="C25" s="32"/>
      <c r="D25" s="32"/>
      <c r="E25" s="32"/>
      <c r="F25" s="32"/>
      <c r="G25" s="32"/>
      <c r="H25" s="32"/>
    </row>
    <row r="26" spans="1:17" ht="24" customHeight="1" x14ac:dyDescent="0.3">
      <c r="A26" s="158" t="s">
        <v>21</v>
      </c>
      <c r="B26" s="161"/>
      <c r="C26" s="32"/>
      <c r="D26" s="32"/>
      <c r="E26" s="32"/>
      <c r="F26" s="32"/>
      <c r="G26" s="32"/>
      <c r="H26" s="32"/>
    </row>
    <row r="27" spans="1:17" x14ac:dyDescent="0.2">
      <c r="B27" s="32"/>
      <c r="C27" s="32"/>
      <c r="D27" s="32"/>
      <c r="E27" s="32"/>
      <c r="F27" s="32"/>
      <c r="G27" s="32"/>
      <c r="H27" s="32"/>
    </row>
    <row r="28" spans="1:17" ht="25.5" customHeight="1" x14ac:dyDescent="0.2">
      <c r="B28" s="162"/>
      <c r="C28" s="162"/>
      <c r="D28" s="162"/>
      <c r="E28" s="162"/>
      <c r="F28" s="162"/>
      <c r="G28" s="162"/>
      <c r="H28" s="162"/>
    </row>
    <row r="29" spans="1:17" ht="15.75" x14ac:dyDescent="0.3">
      <c r="A29" s="150"/>
      <c r="B29" s="32"/>
      <c r="C29" s="32"/>
      <c r="D29" s="32"/>
      <c r="E29" s="32"/>
      <c r="F29" s="32"/>
      <c r="G29" s="32"/>
      <c r="H29" s="32"/>
    </row>
    <row r="30" spans="1:17" ht="15.75" x14ac:dyDescent="0.3">
      <c r="A30" s="150"/>
      <c r="B30" s="32"/>
      <c r="C30" s="32"/>
      <c r="D30" s="32"/>
      <c r="E30" s="32"/>
      <c r="F30" s="32"/>
      <c r="G30" s="32"/>
      <c r="H30" s="32"/>
    </row>
    <row r="31" spans="1:17" x14ac:dyDescent="0.2">
      <c r="C31" s="32"/>
      <c r="D31" s="32"/>
      <c r="E31" s="32"/>
      <c r="F31" s="32"/>
      <c r="G31" s="32"/>
      <c r="H31" s="32"/>
    </row>
    <row r="32" spans="1:17" ht="13.5" x14ac:dyDescent="0.25">
      <c r="A32" s="163"/>
      <c r="B32" s="32"/>
      <c r="C32" s="32"/>
      <c r="D32" s="32"/>
      <c r="E32" s="32"/>
      <c r="F32" s="32"/>
      <c r="G32" s="32"/>
      <c r="H32" s="32"/>
    </row>
    <row r="33" spans="1:8" ht="16.5" x14ac:dyDescent="0.3">
      <c r="A33" s="138"/>
      <c r="B33" s="32"/>
      <c r="C33" s="32"/>
      <c r="D33" s="32"/>
      <c r="E33" s="32"/>
      <c r="F33" s="32"/>
      <c r="G33" s="32"/>
      <c r="H33" s="32"/>
    </row>
    <row r="34" spans="1:8" ht="63" customHeight="1" x14ac:dyDescent="0.2">
      <c r="A34" s="162"/>
      <c r="B34" s="162"/>
      <c r="C34" s="162"/>
      <c r="D34" s="162"/>
      <c r="E34" s="162"/>
      <c r="F34" s="162"/>
      <c r="G34" s="162"/>
      <c r="H34" s="162"/>
    </row>
    <row r="35" spans="1:8" ht="15.75" x14ac:dyDescent="0.3">
      <c r="A35" s="150"/>
      <c r="B35" s="32"/>
      <c r="C35" s="32"/>
      <c r="D35" s="32"/>
      <c r="E35" s="32"/>
      <c r="F35" s="32"/>
      <c r="G35" s="32"/>
      <c r="H35" s="32"/>
    </row>
    <row r="36" spans="1:8" ht="15.75" x14ac:dyDescent="0.3">
      <c r="A36" s="150"/>
      <c r="B36" s="32"/>
      <c r="C36" s="32"/>
      <c r="D36" s="32"/>
      <c r="E36" s="32"/>
      <c r="F36" s="32"/>
      <c r="G36" s="32"/>
      <c r="H36" s="32"/>
    </row>
    <row r="37" spans="1:8" x14ac:dyDescent="0.2">
      <c r="B37" s="32"/>
      <c r="C37" s="32"/>
      <c r="D37" s="32"/>
      <c r="E37" s="32"/>
      <c r="F37" s="32"/>
      <c r="G37" s="32"/>
      <c r="H37" s="32"/>
    </row>
    <row r="38" spans="1:8" ht="16.5" x14ac:dyDescent="0.3">
      <c r="A38" s="164"/>
      <c r="B38" s="34"/>
      <c r="C38" s="34"/>
      <c r="D38" s="34"/>
      <c r="E38" s="34"/>
      <c r="F38" s="34"/>
      <c r="G38" s="34"/>
      <c r="H38" s="34"/>
    </row>
    <row r="39" spans="1:8" ht="16.5" x14ac:dyDescent="0.3">
      <c r="A39" s="164"/>
      <c r="B39" s="34"/>
      <c r="C39" s="34"/>
      <c r="D39" s="34"/>
      <c r="E39" s="34"/>
      <c r="F39" s="34"/>
      <c r="G39" s="34"/>
      <c r="H39" s="34"/>
    </row>
    <row r="40" spans="1:8" ht="68.45" customHeight="1" x14ac:dyDescent="0.3">
      <c r="A40" s="164"/>
      <c r="B40" s="34"/>
      <c r="C40" s="34"/>
      <c r="D40" s="34"/>
      <c r="E40" s="34"/>
      <c r="F40" s="34"/>
      <c r="G40" s="34"/>
      <c r="H40" s="34"/>
    </row>
    <row r="41" spans="1:8" ht="16.350000000000001" customHeight="1" x14ac:dyDescent="0.3">
      <c r="A41" s="164"/>
      <c r="B41" s="34"/>
      <c r="C41" s="34"/>
      <c r="D41" s="34"/>
      <c r="E41" s="34"/>
      <c r="F41" s="34"/>
      <c r="G41" s="34"/>
      <c r="H41" s="34"/>
    </row>
    <row r="42" spans="1:8" ht="15.75" x14ac:dyDescent="0.3">
      <c r="A42" s="155"/>
      <c r="B42" s="32"/>
      <c r="C42" s="32"/>
      <c r="D42" s="32"/>
      <c r="E42" s="32"/>
      <c r="F42" s="32"/>
      <c r="G42" s="32"/>
      <c r="H42" s="32"/>
    </row>
    <row r="43" spans="1:8" ht="15.75" x14ac:dyDescent="0.3">
      <c r="A43" s="165"/>
      <c r="B43" s="34"/>
      <c r="C43" s="34"/>
      <c r="D43" s="34"/>
      <c r="E43" s="34"/>
      <c r="F43" s="34"/>
      <c r="G43" s="34"/>
      <c r="H43" s="34"/>
    </row>
    <row r="44" spans="1:8" ht="15.75" x14ac:dyDescent="0.3">
      <c r="A44" s="165"/>
      <c r="B44" s="34"/>
      <c r="C44" s="34"/>
      <c r="D44" s="34"/>
      <c r="E44" s="34"/>
      <c r="F44" s="34"/>
      <c r="G44" s="34"/>
      <c r="H44" s="34"/>
    </row>
    <row r="45" spans="1:8" ht="15.75" x14ac:dyDescent="0.3">
      <c r="A45" s="165"/>
      <c r="B45" s="34"/>
      <c r="C45" s="34"/>
      <c r="D45" s="34"/>
      <c r="E45" s="34"/>
      <c r="F45" s="34"/>
      <c r="G45" s="34"/>
      <c r="H45" s="34"/>
    </row>
    <row r="46" spans="1:8" ht="13.5" x14ac:dyDescent="0.25">
      <c r="A46" s="166"/>
      <c r="B46" s="34"/>
      <c r="C46" s="34"/>
      <c r="D46" s="34"/>
      <c r="E46" s="34"/>
      <c r="F46" s="34"/>
      <c r="G46" s="34"/>
      <c r="H46" s="34"/>
    </row>
    <row r="47" spans="1:8" ht="13.5" x14ac:dyDescent="0.25">
      <c r="A47" s="166"/>
      <c r="B47" s="34"/>
      <c r="C47" s="34"/>
      <c r="D47" s="34"/>
      <c r="E47" s="34"/>
      <c r="F47" s="34"/>
      <c r="G47" s="34"/>
      <c r="H47" s="34"/>
    </row>
    <row r="48" spans="1:8" ht="13.5" x14ac:dyDescent="0.25">
      <c r="A48" s="166"/>
      <c r="B48" s="34"/>
      <c r="C48" s="34"/>
      <c r="D48" s="34"/>
      <c r="E48" s="34"/>
      <c r="F48" s="34"/>
      <c r="G48" s="34"/>
      <c r="H48" s="34"/>
    </row>
    <row r="49" spans="1:8" ht="13.5" x14ac:dyDescent="0.25">
      <c r="A49" s="166"/>
      <c r="B49" s="34"/>
      <c r="C49" s="34"/>
      <c r="D49" s="34"/>
      <c r="E49" s="34"/>
      <c r="F49" s="34"/>
      <c r="G49" s="34"/>
      <c r="H49" s="34"/>
    </row>
    <row r="50" spans="1:8" ht="16.5" x14ac:dyDescent="0.3">
      <c r="A50" s="164"/>
      <c r="B50" s="34"/>
      <c r="C50" s="34"/>
      <c r="D50" s="34"/>
      <c r="E50" s="34"/>
      <c r="F50" s="34"/>
      <c r="G50" s="34"/>
      <c r="H50" s="34"/>
    </row>
  </sheetData>
  <mergeCells count="9">
    <mergeCell ref="A15:B15"/>
    <mergeCell ref="F18:Q21"/>
    <mergeCell ref="A19:B19"/>
    <mergeCell ref="B22:C22"/>
    <mergeCell ref="A5:B5"/>
    <mergeCell ref="A6:B6"/>
    <mergeCell ref="F7:Q11"/>
    <mergeCell ref="A9:B9"/>
    <mergeCell ref="A12:B12"/>
  </mergeCells>
  <pageMargins left="0.43333333333333302" right="0.39374999999999999" top="0.62986111111111098" bottom="0.59027777777777801" header="0.51180555555555496" footer="0.51180555555555496"/>
  <pageSetup paperSize="9" firstPageNumber="0"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28"/>
  <sheetViews>
    <sheetView showGridLines="0" topLeftCell="C1" zoomScale="85" zoomScaleNormal="85" zoomScalePageLayoutView="65" workbookViewId="0">
      <selection activeCell="H8" sqref="H8"/>
    </sheetView>
  </sheetViews>
  <sheetFormatPr defaultRowHeight="12.75" x14ac:dyDescent="0.2"/>
  <cols>
    <col min="1" max="1" width="20.7109375" style="7" customWidth="1"/>
    <col min="2" max="2" width="53.7109375" style="7" customWidth="1"/>
    <col min="3" max="3" width="50.140625" style="7" customWidth="1"/>
    <col min="4" max="4" width="59.42578125" style="7" customWidth="1"/>
    <col min="5" max="5" width="18.28515625" style="7" customWidth="1"/>
    <col min="6" max="6" width="15.7109375" style="7" customWidth="1"/>
    <col min="7" max="7" width="30.28515625" style="7" customWidth="1"/>
    <col min="8" max="8" width="26.42578125" style="7" customWidth="1"/>
    <col min="9" max="17" width="3" style="7" customWidth="1"/>
    <col min="18" max="1025" width="8.85546875" style="7" customWidth="1"/>
  </cols>
  <sheetData>
    <row r="1" spans="1:8" ht="38.25" customHeight="1" x14ac:dyDescent="0.45">
      <c r="A1" s="167" t="s">
        <v>189</v>
      </c>
    </row>
    <row r="2" spans="1:8" x14ac:dyDescent="0.2">
      <c r="A2" s="9"/>
    </row>
    <row r="3" spans="1:8" x14ac:dyDescent="0.2">
      <c r="A3" s="9"/>
    </row>
    <row r="4" spans="1:8" ht="21" x14ac:dyDescent="0.35">
      <c r="A4" s="168" t="s">
        <v>190</v>
      </c>
      <c r="B4" s="169">
        <v>2018</v>
      </c>
      <c r="C4" s="170"/>
      <c r="D4" s="170"/>
    </row>
    <row r="5" spans="1:8" ht="21" x14ac:dyDescent="0.35">
      <c r="A5" s="171"/>
    </row>
    <row r="6" spans="1:8" ht="12.75" customHeight="1" x14ac:dyDescent="0.2">
      <c r="A6" s="233" t="s">
        <v>28</v>
      </c>
      <c r="B6" s="233"/>
      <c r="C6" s="233"/>
      <c r="D6" s="233"/>
      <c r="E6" s="233"/>
      <c r="F6" s="234" t="s">
        <v>29</v>
      </c>
      <c r="G6" s="234"/>
      <c r="H6" s="234"/>
    </row>
    <row r="7" spans="1:8" ht="38.25" x14ac:dyDescent="0.2">
      <c r="A7" s="172" t="s">
        <v>191</v>
      </c>
      <c r="B7" s="173" t="s">
        <v>71</v>
      </c>
      <c r="C7" s="173" t="s">
        <v>44</v>
      </c>
      <c r="D7" s="173" t="s">
        <v>192</v>
      </c>
      <c r="E7" s="173" t="s">
        <v>193</v>
      </c>
      <c r="F7" s="174" t="s">
        <v>194</v>
      </c>
      <c r="G7" s="174" t="s">
        <v>74</v>
      </c>
      <c r="H7" s="174" t="s">
        <v>195</v>
      </c>
    </row>
    <row r="8" spans="1:8" ht="120" customHeight="1" x14ac:dyDescent="0.2">
      <c r="A8" s="102" t="s">
        <v>196</v>
      </c>
      <c r="B8" s="103" t="s">
        <v>197</v>
      </c>
      <c r="C8" s="103" t="s">
        <v>198</v>
      </c>
      <c r="D8" s="175" t="s">
        <v>199</v>
      </c>
      <c r="E8" s="176" t="s">
        <v>200</v>
      </c>
      <c r="F8" s="177"/>
      <c r="G8" s="178"/>
      <c r="H8" s="179"/>
    </row>
    <row r="9" spans="1:8" ht="182.25" customHeight="1" x14ac:dyDescent="0.2">
      <c r="A9" s="180" t="s">
        <v>201</v>
      </c>
      <c r="B9" s="103" t="s">
        <v>202</v>
      </c>
      <c r="C9" s="103" t="s">
        <v>203</v>
      </c>
      <c r="D9" s="175" t="s">
        <v>204</v>
      </c>
      <c r="E9" s="176" t="s">
        <v>200</v>
      </c>
      <c r="F9" s="177"/>
      <c r="G9" s="178"/>
      <c r="H9" s="179"/>
    </row>
    <row r="10" spans="1:8" ht="69" customHeight="1" x14ac:dyDescent="0.2">
      <c r="A10" s="180" t="s">
        <v>205</v>
      </c>
      <c r="B10" s="103" t="s">
        <v>206</v>
      </c>
      <c r="C10" s="103" t="s">
        <v>207</v>
      </c>
      <c r="D10" s="175" t="s">
        <v>208</v>
      </c>
      <c r="E10" s="176" t="s">
        <v>200</v>
      </c>
      <c r="F10" s="177"/>
      <c r="G10" s="178"/>
      <c r="H10" s="179"/>
    </row>
    <row r="11" spans="1:8" ht="162" customHeight="1" x14ac:dyDescent="0.2">
      <c r="A11" s="180" t="s">
        <v>209</v>
      </c>
      <c r="B11" s="103" t="s">
        <v>210</v>
      </c>
      <c r="C11" s="103" t="s">
        <v>211</v>
      </c>
      <c r="D11" s="175" t="s">
        <v>212</v>
      </c>
      <c r="E11" s="176" t="s">
        <v>200</v>
      </c>
      <c r="F11" s="177"/>
      <c r="G11" s="178"/>
      <c r="H11" s="179"/>
    </row>
    <row r="12" spans="1:8" ht="69" customHeight="1" x14ac:dyDescent="0.2">
      <c r="A12" s="180" t="s">
        <v>213</v>
      </c>
      <c r="B12" s="103" t="s">
        <v>214</v>
      </c>
      <c r="C12" s="103" t="s">
        <v>215</v>
      </c>
      <c r="D12" s="175" t="s">
        <v>241</v>
      </c>
      <c r="E12" s="176" t="s">
        <v>200</v>
      </c>
      <c r="F12" s="177"/>
      <c r="G12" s="178"/>
      <c r="H12" s="179"/>
    </row>
    <row r="13" spans="1:8" ht="138" customHeight="1" x14ac:dyDescent="0.2">
      <c r="A13" s="102" t="s">
        <v>216</v>
      </c>
      <c r="B13" s="103" t="s">
        <v>217</v>
      </c>
      <c r="C13" s="103" t="s">
        <v>218</v>
      </c>
      <c r="D13" s="175" t="s">
        <v>219</v>
      </c>
      <c r="E13" s="176" t="s">
        <v>200</v>
      </c>
      <c r="F13" s="190"/>
      <c r="G13" s="191"/>
      <c r="H13" s="192"/>
    </row>
    <row r="14" spans="1:8" ht="72" customHeight="1" x14ac:dyDescent="0.2">
      <c r="A14" s="102" t="s">
        <v>220</v>
      </c>
      <c r="B14" s="103" t="s">
        <v>221</v>
      </c>
      <c r="C14" s="103" t="s">
        <v>222</v>
      </c>
      <c r="D14" s="175" t="s">
        <v>223</v>
      </c>
      <c r="E14" s="176" t="s">
        <v>200</v>
      </c>
      <c r="F14" s="190"/>
      <c r="G14" s="191"/>
      <c r="H14" s="191"/>
    </row>
    <row r="15" spans="1:8" ht="62.25" customHeight="1" x14ac:dyDescent="0.2">
      <c r="A15" s="181" t="s">
        <v>224</v>
      </c>
      <c r="B15" s="182" t="s">
        <v>225</v>
      </c>
      <c r="C15" s="182" t="s">
        <v>226</v>
      </c>
      <c r="D15" s="183" t="s">
        <v>242</v>
      </c>
      <c r="E15" s="176" t="s">
        <v>200</v>
      </c>
      <c r="F15" s="190"/>
      <c r="G15" s="191"/>
      <c r="H15" s="191"/>
    </row>
    <row r="16" spans="1:8" ht="57" customHeight="1" x14ac:dyDescent="0.2">
      <c r="A16" s="181" t="s">
        <v>227</v>
      </c>
      <c r="B16" s="182" t="s">
        <v>228</v>
      </c>
      <c r="C16" s="182" t="s">
        <v>229</v>
      </c>
      <c r="D16" s="183" t="s">
        <v>230</v>
      </c>
      <c r="E16" s="176" t="s">
        <v>200</v>
      </c>
      <c r="F16" s="190"/>
      <c r="G16" s="191"/>
      <c r="H16" s="191"/>
    </row>
    <row r="17" spans="1:1025" ht="70.5" customHeight="1" x14ac:dyDescent="0.2">
      <c r="A17" s="181" t="s">
        <v>231</v>
      </c>
      <c r="B17" s="182" t="s">
        <v>232</v>
      </c>
      <c r="C17" s="182" t="s">
        <v>92</v>
      </c>
      <c r="D17" s="183" t="s">
        <v>93</v>
      </c>
      <c r="E17" s="176" t="s">
        <v>200</v>
      </c>
      <c r="F17" s="190"/>
      <c r="G17" s="191"/>
      <c r="H17" s="191"/>
    </row>
    <row r="18" spans="1:1025" ht="50.25" customHeight="1" x14ac:dyDescent="0.2">
      <c r="A18" s="181" t="s">
        <v>233</v>
      </c>
      <c r="B18" s="182" t="s">
        <v>239</v>
      </c>
      <c r="C18" s="182" t="s">
        <v>240</v>
      </c>
      <c r="D18" s="183" t="s">
        <v>93</v>
      </c>
      <c r="E18" s="176" t="s">
        <v>200</v>
      </c>
      <c r="F18" s="190"/>
      <c r="G18" s="191"/>
      <c r="H18" s="191"/>
    </row>
    <row r="25" spans="1:1025" ht="7.5" customHeight="1" x14ac:dyDescent="0.2"/>
    <row r="26" spans="1:1025" ht="282" customHeight="1" x14ac:dyDescent="0.2"/>
    <row r="27" spans="1:1025" s="185" customFormat="1" ht="36.75" customHeight="1" x14ac:dyDescent="0.2">
      <c r="A27" s="235" t="s">
        <v>234</v>
      </c>
      <c r="B27" s="235"/>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c r="AO27" s="184"/>
      <c r="AP27" s="184"/>
      <c r="AQ27" s="184"/>
      <c r="AR27" s="184"/>
      <c r="AS27" s="184"/>
      <c r="AT27" s="184"/>
      <c r="AU27" s="184"/>
      <c r="AV27" s="184"/>
      <c r="AW27" s="184"/>
      <c r="AX27" s="184"/>
      <c r="AY27" s="184"/>
      <c r="AZ27" s="184"/>
      <c r="BA27" s="184"/>
      <c r="BB27" s="184"/>
      <c r="BC27" s="184"/>
      <c r="BD27" s="184"/>
      <c r="BE27" s="184"/>
      <c r="BF27" s="184"/>
      <c r="BG27" s="184"/>
      <c r="BH27" s="184"/>
      <c r="BI27" s="184"/>
      <c r="BJ27" s="184"/>
      <c r="BK27" s="184"/>
      <c r="BL27" s="184"/>
      <c r="BM27" s="184"/>
      <c r="BN27" s="184"/>
      <c r="BO27" s="184"/>
      <c r="BP27" s="184"/>
      <c r="BQ27" s="184"/>
      <c r="BR27" s="184"/>
      <c r="BS27" s="184"/>
      <c r="BT27" s="184"/>
      <c r="BU27" s="184"/>
      <c r="BV27" s="184"/>
      <c r="BW27" s="184"/>
      <c r="BX27" s="184"/>
      <c r="BY27" s="184"/>
      <c r="BZ27" s="184"/>
      <c r="CA27" s="184"/>
      <c r="CB27" s="184"/>
      <c r="CC27" s="184"/>
      <c r="CD27" s="184"/>
      <c r="CE27" s="184"/>
      <c r="CF27" s="184"/>
      <c r="CG27" s="184"/>
      <c r="CH27" s="184"/>
      <c r="CI27" s="184"/>
      <c r="CJ27" s="184"/>
      <c r="CK27" s="184"/>
      <c r="CL27" s="184"/>
      <c r="CM27" s="184"/>
      <c r="CN27" s="184"/>
      <c r="CO27" s="184"/>
      <c r="CP27" s="184"/>
      <c r="CQ27" s="184"/>
      <c r="CR27" s="184"/>
      <c r="CS27" s="184"/>
      <c r="CT27" s="184"/>
      <c r="CU27" s="184"/>
      <c r="CV27" s="184"/>
      <c r="CW27" s="184"/>
      <c r="CX27" s="184"/>
      <c r="CY27" s="184"/>
      <c r="CZ27" s="184"/>
      <c r="DA27" s="184"/>
      <c r="DB27" s="184"/>
      <c r="DC27" s="184"/>
      <c r="DD27" s="184"/>
      <c r="DE27" s="184"/>
      <c r="DF27" s="184"/>
      <c r="DG27" s="184"/>
      <c r="DH27" s="184"/>
      <c r="DI27" s="184"/>
      <c r="DJ27" s="184"/>
      <c r="DK27" s="184"/>
      <c r="DL27" s="184"/>
      <c r="DM27" s="184"/>
      <c r="DN27" s="184"/>
      <c r="DO27" s="184"/>
      <c r="DP27" s="184"/>
      <c r="DQ27" s="184"/>
      <c r="DR27" s="184"/>
      <c r="DS27" s="184"/>
      <c r="DT27" s="184"/>
      <c r="DU27" s="184"/>
      <c r="DV27" s="184"/>
      <c r="DW27" s="184"/>
      <c r="DX27" s="184"/>
      <c r="DY27" s="184"/>
      <c r="DZ27" s="184"/>
      <c r="EA27" s="184"/>
      <c r="EB27" s="184"/>
      <c r="EC27" s="184"/>
      <c r="ED27" s="184"/>
      <c r="EE27" s="184"/>
      <c r="EF27" s="184"/>
      <c r="EG27" s="184"/>
      <c r="EH27" s="184"/>
      <c r="EI27" s="184"/>
      <c r="EJ27" s="184"/>
      <c r="EK27" s="184"/>
      <c r="EL27" s="184"/>
      <c r="EM27" s="184"/>
      <c r="EN27" s="184"/>
      <c r="EO27" s="184"/>
      <c r="EP27" s="184"/>
      <c r="EQ27" s="184"/>
      <c r="ER27" s="184"/>
      <c r="ES27" s="184"/>
      <c r="ET27" s="184"/>
      <c r="EU27" s="184"/>
      <c r="EV27" s="184"/>
      <c r="EW27" s="184"/>
      <c r="EX27" s="184"/>
      <c r="EY27" s="184"/>
      <c r="EZ27" s="184"/>
      <c r="FA27" s="184"/>
      <c r="FB27" s="184"/>
      <c r="FC27" s="184"/>
      <c r="FD27" s="184"/>
      <c r="FE27" s="184"/>
      <c r="FF27" s="184"/>
      <c r="FG27" s="184"/>
      <c r="FH27" s="184"/>
      <c r="FI27" s="184"/>
      <c r="FJ27" s="184"/>
      <c r="FK27" s="184"/>
      <c r="FL27" s="184"/>
      <c r="FM27" s="184"/>
      <c r="FN27" s="184"/>
      <c r="FO27" s="184"/>
      <c r="FP27" s="184"/>
      <c r="FQ27" s="184"/>
      <c r="FR27" s="184"/>
      <c r="FS27" s="184"/>
      <c r="FT27" s="184"/>
      <c r="FU27" s="184"/>
      <c r="FV27" s="184"/>
      <c r="FW27" s="184"/>
      <c r="FX27" s="184"/>
      <c r="FY27" s="184"/>
      <c r="FZ27" s="184"/>
      <c r="GA27" s="184"/>
      <c r="GB27" s="184"/>
      <c r="GC27" s="184"/>
      <c r="GD27" s="184"/>
      <c r="GE27" s="184"/>
      <c r="GF27" s="184"/>
      <c r="GG27" s="184"/>
      <c r="GH27" s="184"/>
      <c r="GI27" s="184"/>
      <c r="GJ27" s="184"/>
      <c r="GK27" s="184"/>
      <c r="GL27" s="184"/>
      <c r="GM27" s="184"/>
      <c r="GN27" s="184"/>
      <c r="GO27" s="184"/>
      <c r="GP27" s="184"/>
      <c r="GQ27" s="184"/>
      <c r="GR27" s="184"/>
      <c r="GS27" s="184"/>
      <c r="GT27" s="184"/>
      <c r="GU27" s="184"/>
      <c r="GV27" s="184"/>
      <c r="GW27" s="184"/>
      <c r="GX27" s="184"/>
      <c r="GY27" s="184"/>
      <c r="GZ27" s="184"/>
      <c r="HA27" s="184"/>
      <c r="HB27" s="184"/>
      <c r="HC27" s="184"/>
      <c r="HD27" s="184"/>
      <c r="HE27" s="184"/>
      <c r="HF27" s="184"/>
      <c r="HG27" s="184"/>
      <c r="HH27" s="184"/>
      <c r="HI27" s="184"/>
      <c r="HJ27" s="184"/>
      <c r="HK27" s="184"/>
      <c r="HL27" s="184"/>
      <c r="HM27" s="184"/>
      <c r="HN27" s="184"/>
      <c r="HO27" s="184"/>
      <c r="HP27" s="184"/>
      <c r="HQ27" s="184"/>
      <c r="HR27" s="184"/>
      <c r="HS27" s="184"/>
      <c r="HT27" s="184"/>
      <c r="HU27" s="184"/>
      <c r="HV27" s="184"/>
      <c r="HW27" s="184"/>
      <c r="HX27" s="184"/>
      <c r="HY27" s="184"/>
      <c r="HZ27" s="184"/>
      <c r="IA27" s="184"/>
      <c r="IB27" s="184"/>
      <c r="IC27" s="184"/>
      <c r="ID27" s="184"/>
      <c r="IE27" s="184"/>
      <c r="IF27" s="184"/>
      <c r="IG27" s="184"/>
      <c r="IH27" s="184"/>
      <c r="II27" s="184"/>
      <c r="IJ27" s="184"/>
      <c r="IK27" s="184"/>
      <c r="IL27" s="184"/>
      <c r="IM27" s="184"/>
      <c r="IN27" s="184"/>
      <c r="IO27" s="184"/>
      <c r="IP27" s="184"/>
      <c r="IQ27" s="184"/>
      <c r="IR27" s="184"/>
      <c r="IS27" s="184"/>
      <c r="IT27" s="184"/>
      <c r="IU27" s="184"/>
      <c r="IV27" s="184"/>
      <c r="IW27" s="184"/>
      <c r="IX27" s="184"/>
      <c r="IY27" s="184"/>
      <c r="IZ27" s="184"/>
      <c r="JA27" s="184"/>
      <c r="JB27" s="184"/>
      <c r="JC27" s="184"/>
      <c r="JD27" s="184"/>
      <c r="JE27" s="184"/>
      <c r="JF27" s="184"/>
      <c r="JG27" s="184"/>
      <c r="JH27" s="184"/>
      <c r="JI27" s="184"/>
      <c r="JJ27" s="184"/>
      <c r="JK27" s="184"/>
      <c r="JL27" s="184"/>
      <c r="JM27" s="184"/>
      <c r="JN27" s="184"/>
      <c r="JO27" s="184"/>
      <c r="JP27" s="184"/>
      <c r="JQ27" s="184"/>
      <c r="JR27" s="184"/>
      <c r="JS27" s="184"/>
      <c r="JT27" s="184"/>
      <c r="JU27" s="184"/>
      <c r="JV27" s="184"/>
      <c r="JW27" s="184"/>
      <c r="JX27" s="184"/>
      <c r="JY27" s="184"/>
      <c r="JZ27" s="184"/>
      <c r="KA27" s="184"/>
      <c r="KB27" s="184"/>
      <c r="KC27" s="184"/>
      <c r="KD27" s="184"/>
      <c r="KE27" s="184"/>
      <c r="KF27" s="184"/>
      <c r="KG27" s="184"/>
      <c r="KH27" s="184"/>
      <c r="KI27" s="184"/>
      <c r="KJ27" s="184"/>
      <c r="KK27" s="184"/>
      <c r="KL27" s="184"/>
      <c r="KM27" s="184"/>
      <c r="KN27" s="184"/>
      <c r="KO27" s="184"/>
      <c r="KP27" s="184"/>
      <c r="KQ27" s="184"/>
      <c r="KR27" s="184"/>
      <c r="KS27" s="184"/>
      <c r="KT27" s="184"/>
      <c r="KU27" s="184"/>
      <c r="KV27" s="184"/>
      <c r="KW27" s="184"/>
      <c r="KX27" s="184"/>
      <c r="KY27" s="184"/>
      <c r="KZ27" s="184"/>
      <c r="LA27" s="184"/>
      <c r="LB27" s="184"/>
      <c r="LC27" s="184"/>
      <c r="LD27" s="184"/>
      <c r="LE27" s="184"/>
      <c r="LF27" s="184"/>
      <c r="LG27" s="184"/>
      <c r="LH27" s="184"/>
      <c r="LI27" s="184"/>
      <c r="LJ27" s="184"/>
      <c r="LK27" s="184"/>
      <c r="LL27" s="184"/>
      <c r="LM27" s="184"/>
      <c r="LN27" s="184"/>
      <c r="LO27" s="184"/>
      <c r="LP27" s="184"/>
      <c r="LQ27" s="184"/>
      <c r="LR27" s="184"/>
      <c r="LS27" s="184"/>
      <c r="LT27" s="184"/>
      <c r="LU27" s="184"/>
      <c r="LV27" s="184"/>
      <c r="LW27" s="184"/>
      <c r="LX27" s="184"/>
      <c r="LY27" s="184"/>
      <c r="LZ27" s="184"/>
      <c r="MA27" s="184"/>
      <c r="MB27" s="184"/>
      <c r="MC27" s="184"/>
      <c r="MD27" s="184"/>
      <c r="ME27" s="184"/>
      <c r="MF27" s="184"/>
      <c r="MG27" s="184"/>
      <c r="MH27" s="184"/>
      <c r="MI27" s="184"/>
      <c r="MJ27" s="184"/>
      <c r="MK27" s="184"/>
      <c r="ML27" s="184"/>
      <c r="MM27" s="184"/>
      <c r="MN27" s="184"/>
      <c r="MO27" s="184"/>
      <c r="MP27" s="184"/>
      <c r="MQ27" s="184"/>
      <c r="MR27" s="184"/>
      <c r="MS27" s="184"/>
      <c r="MT27" s="184"/>
      <c r="MU27" s="184"/>
      <c r="MV27" s="184"/>
      <c r="MW27" s="184"/>
      <c r="MX27" s="184"/>
      <c r="MY27" s="184"/>
      <c r="MZ27" s="184"/>
      <c r="NA27" s="184"/>
      <c r="NB27" s="184"/>
      <c r="NC27" s="184"/>
      <c r="ND27" s="184"/>
      <c r="NE27" s="184"/>
      <c r="NF27" s="184"/>
      <c r="NG27" s="184"/>
      <c r="NH27" s="184"/>
      <c r="NI27" s="184"/>
      <c r="NJ27" s="184"/>
      <c r="NK27" s="184"/>
      <c r="NL27" s="184"/>
      <c r="NM27" s="184"/>
      <c r="NN27" s="184"/>
      <c r="NO27" s="184"/>
      <c r="NP27" s="184"/>
      <c r="NQ27" s="184"/>
      <c r="NR27" s="184"/>
      <c r="NS27" s="184"/>
      <c r="NT27" s="184"/>
      <c r="NU27" s="184"/>
      <c r="NV27" s="184"/>
      <c r="NW27" s="184"/>
      <c r="NX27" s="184"/>
      <c r="NY27" s="184"/>
      <c r="NZ27" s="184"/>
      <c r="OA27" s="184"/>
      <c r="OB27" s="184"/>
      <c r="OC27" s="184"/>
      <c r="OD27" s="184"/>
      <c r="OE27" s="184"/>
      <c r="OF27" s="184"/>
      <c r="OG27" s="184"/>
      <c r="OH27" s="184"/>
      <c r="OI27" s="184"/>
      <c r="OJ27" s="184"/>
      <c r="OK27" s="184"/>
      <c r="OL27" s="184"/>
      <c r="OM27" s="184"/>
      <c r="ON27" s="184"/>
      <c r="OO27" s="184"/>
      <c r="OP27" s="184"/>
      <c r="OQ27" s="184"/>
      <c r="OR27" s="184"/>
      <c r="OS27" s="184"/>
      <c r="OT27" s="184"/>
      <c r="OU27" s="184"/>
      <c r="OV27" s="184"/>
      <c r="OW27" s="184"/>
      <c r="OX27" s="184"/>
      <c r="OY27" s="184"/>
      <c r="OZ27" s="184"/>
      <c r="PA27" s="184"/>
      <c r="PB27" s="184"/>
      <c r="PC27" s="184"/>
      <c r="PD27" s="184"/>
      <c r="PE27" s="184"/>
      <c r="PF27" s="184"/>
      <c r="PG27" s="184"/>
      <c r="PH27" s="184"/>
      <c r="PI27" s="184"/>
      <c r="PJ27" s="184"/>
      <c r="PK27" s="184"/>
      <c r="PL27" s="184"/>
      <c r="PM27" s="184"/>
      <c r="PN27" s="184"/>
      <c r="PO27" s="184"/>
      <c r="PP27" s="184"/>
      <c r="PQ27" s="184"/>
      <c r="PR27" s="184"/>
      <c r="PS27" s="184"/>
      <c r="PT27" s="184"/>
      <c r="PU27" s="184"/>
      <c r="PV27" s="184"/>
      <c r="PW27" s="184"/>
      <c r="PX27" s="184"/>
      <c r="PY27" s="184"/>
      <c r="PZ27" s="184"/>
      <c r="QA27" s="184"/>
      <c r="QB27" s="184"/>
      <c r="QC27" s="184"/>
      <c r="QD27" s="184"/>
      <c r="QE27" s="184"/>
      <c r="QF27" s="184"/>
      <c r="QG27" s="184"/>
      <c r="QH27" s="184"/>
      <c r="QI27" s="184"/>
      <c r="QJ27" s="184"/>
      <c r="QK27" s="184"/>
      <c r="QL27" s="184"/>
      <c r="QM27" s="184"/>
      <c r="QN27" s="184"/>
      <c r="QO27" s="184"/>
      <c r="QP27" s="184"/>
      <c r="QQ27" s="184"/>
      <c r="QR27" s="184"/>
      <c r="QS27" s="184"/>
      <c r="QT27" s="184"/>
      <c r="QU27" s="184"/>
      <c r="QV27" s="184"/>
      <c r="QW27" s="184"/>
      <c r="QX27" s="184"/>
      <c r="QY27" s="184"/>
      <c r="QZ27" s="184"/>
      <c r="RA27" s="184"/>
      <c r="RB27" s="184"/>
      <c r="RC27" s="184"/>
      <c r="RD27" s="184"/>
      <c r="RE27" s="184"/>
      <c r="RF27" s="184"/>
      <c r="RG27" s="184"/>
      <c r="RH27" s="184"/>
      <c r="RI27" s="184"/>
      <c r="RJ27" s="184"/>
      <c r="RK27" s="184"/>
      <c r="RL27" s="184"/>
      <c r="RM27" s="184"/>
      <c r="RN27" s="184"/>
      <c r="RO27" s="184"/>
      <c r="RP27" s="184"/>
      <c r="RQ27" s="184"/>
      <c r="RR27" s="184"/>
      <c r="RS27" s="184"/>
      <c r="RT27" s="184"/>
      <c r="RU27" s="184"/>
      <c r="RV27" s="184"/>
      <c r="RW27" s="184"/>
      <c r="RX27" s="184"/>
      <c r="RY27" s="184"/>
      <c r="RZ27" s="184"/>
      <c r="SA27" s="184"/>
      <c r="SB27" s="184"/>
      <c r="SC27" s="184"/>
      <c r="SD27" s="184"/>
      <c r="SE27" s="184"/>
      <c r="SF27" s="184"/>
      <c r="SG27" s="184"/>
      <c r="SH27" s="184"/>
      <c r="SI27" s="184"/>
      <c r="SJ27" s="184"/>
      <c r="SK27" s="184"/>
      <c r="SL27" s="184"/>
      <c r="SM27" s="184"/>
      <c r="SN27" s="184"/>
      <c r="SO27" s="184"/>
      <c r="SP27" s="184"/>
      <c r="SQ27" s="184"/>
      <c r="SR27" s="184"/>
      <c r="SS27" s="184"/>
      <c r="ST27" s="184"/>
      <c r="SU27" s="184"/>
      <c r="SV27" s="184"/>
      <c r="SW27" s="184"/>
      <c r="SX27" s="184"/>
      <c r="SY27" s="184"/>
      <c r="SZ27" s="184"/>
      <c r="TA27" s="184"/>
      <c r="TB27" s="184"/>
      <c r="TC27" s="184"/>
      <c r="TD27" s="184"/>
      <c r="TE27" s="184"/>
      <c r="TF27" s="184"/>
      <c r="TG27" s="184"/>
      <c r="TH27" s="184"/>
      <c r="TI27" s="184"/>
      <c r="TJ27" s="184"/>
      <c r="TK27" s="184"/>
      <c r="TL27" s="184"/>
      <c r="TM27" s="184"/>
      <c r="TN27" s="184"/>
      <c r="TO27" s="184"/>
      <c r="TP27" s="184"/>
      <c r="TQ27" s="184"/>
      <c r="TR27" s="184"/>
      <c r="TS27" s="184"/>
      <c r="TT27" s="184"/>
      <c r="TU27" s="184"/>
      <c r="TV27" s="184"/>
      <c r="TW27" s="184"/>
      <c r="TX27" s="184"/>
      <c r="TY27" s="184"/>
      <c r="TZ27" s="184"/>
      <c r="UA27" s="184"/>
      <c r="UB27" s="184"/>
      <c r="UC27" s="184"/>
      <c r="UD27" s="184"/>
      <c r="UE27" s="184"/>
      <c r="UF27" s="184"/>
      <c r="UG27" s="184"/>
      <c r="UH27" s="184"/>
      <c r="UI27" s="184"/>
      <c r="UJ27" s="184"/>
      <c r="UK27" s="184"/>
      <c r="UL27" s="184"/>
      <c r="UM27" s="184"/>
      <c r="UN27" s="184"/>
      <c r="UO27" s="184"/>
      <c r="UP27" s="184"/>
      <c r="UQ27" s="184"/>
      <c r="UR27" s="184"/>
      <c r="US27" s="184"/>
      <c r="UT27" s="184"/>
      <c r="UU27" s="184"/>
      <c r="UV27" s="184"/>
      <c r="UW27" s="184"/>
      <c r="UX27" s="184"/>
      <c r="UY27" s="184"/>
      <c r="UZ27" s="184"/>
      <c r="VA27" s="184"/>
      <c r="VB27" s="184"/>
      <c r="VC27" s="184"/>
      <c r="VD27" s="184"/>
      <c r="VE27" s="184"/>
      <c r="VF27" s="184"/>
      <c r="VG27" s="184"/>
      <c r="VH27" s="184"/>
      <c r="VI27" s="184"/>
      <c r="VJ27" s="184"/>
      <c r="VK27" s="184"/>
      <c r="VL27" s="184"/>
      <c r="VM27" s="184"/>
      <c r="VN27" s="184"/>
      <c r="VO27" s="184"/>
      <c r="VP27" s="184"/>
      <c r="VQ27" s="184"/>
      <c r="VR27" s="184"/>
      <c r="VS27" s="184"/>
      <c r="VT27" s="184"/>
      <c r="VU27" s="184"/>
      <c r="VV27" s="184"/>
      <c r="VW27" s="184"/>
      <c r="VX27" s="184"/>
      <c r="VY27" s="184"/>
      <c r="VZ27" s="184"/>
      <c r="WA27" s="184"/>
      <c r="WB27" s="184"/>
      <c r="WC27" s="184"/>
      <c r="WD27" s="184"/>
      <c r="WE27" s="184"/>
      <c r="WF27" s="184"/>
      <c r="WG27" s="184"/>
      <c r="WH27" s="184"/>
      <c r="WI27" s="184"/>
      <c r="WJ27" s="184"/>
      <c r="WK27" s="184"/>
      <c r="WL27" s="184"/>
      <c r="WM27" s="184"/>
      <c r="WN27" s="184"/>
      <c r="WO27" s="184"/>
      <c r="WP27" s="184"/>
      <c r="WQ27" s="184"/>
      <c r="WR27" s="184"/>
      <c r="WS27" s="184"/>
      <c r="WT27" s="184"/>
      <c r="WU27" s="184"/>
      <c r="WV27" s="184"/>
      <c r="WW27" s="184"/>
      <c r="WX27" s="184"/>
      <c r="WY27" s="184"/>
      <c r="WZ27" s="184"/>
      <c r="XA27" s="184"/>
      <c r="XB27" s="184"/>
      <c r="XC27" s="184"/>
      <c r="XD27" s="184"/>
      <c r="XE27" s="184"/>
      <c r="XF27" s="184"/>
      <c r="XG27" s="184"/>
      <c r="XH27" s="184"/>
      <c r="XI27" s="184"/>
      <c r="XJ27" s="184"/>
      <c r="XK27" s="184"/>
      <c r="XL27" s="184"/>
      <c r="XM27" s="184"/>
      <c r="XN27" s="184"/>
      <c r="XO27" s="184"/>
      <c r="XP27" s="184"/>
      <c r="XQ27" s="184"/>
      <c r="XR27" s="184"/>
      <c r="XS27" s="184"/>
      <c r="XT27" s="184"/>
      <c r="XU27" s="184"/>
      <c r="XV27" s="184"/>
      <c r="XW27" s="184"/>
      <c r="XX27" s="184"/>
      <c r="XY27" s="184"/>
      <c r="XZ27" s="184"/>
      <c r="YA27" s="184"/>
      <c r="YB27" s="184"/>
      <c r="YC27" s="184"/>
      <c r="YD27" s="184"/>
      <c r="YE27" s="184"/>
      <c r="YF27" s="184"/>
      <c r="YG27" s="184"/>
      <c r="YH27" s="184"/>
      <c r="YI27" s="184"/>
      <c r="YJ27" s="184"/>
      <c r="YK27" s="184"/>
      <c r="YL27" s="184"/>
      <c r="YM27" s="184"/>
      <c r="YN27" s="184"/>
      <c r="YO27" s="184"/>
      <c r="YP27" s="184"/>
      <c r="YQ27" s="184"/>
      <c r="YR27" s="184"/>
      <c r="YS27" s="184"/>
      <c r="YT27" s="184"/>
      <c r="YU27" s="184"/>
      <c r="YV27" s="184"/>
      <c r="YW27" s="184"/>
      <c r="YX27" s="184"/>
      <c r="YY27" s="184"/>
      <c r="YZ27" s="184"/>
      <c r="ZA27" s="184"/>
      <c r="ZB27" s="184"/>
      <c r="ZC27" s="184"/>
      <c r="ZD27" s="184"/>
      <c r="ZE27" s="184"/>
      <c r="ZF27" s="184"/>
      <c r="ZG27" s="184"/>
      <c r="ZH27" s="184"/>
      <c r="ZI27" s="184"/>
      <c r="ZJ27" s="184"/>
      <c r="ZK27" s="184"/>
      <c r="ZL27" s="184"/>
      <c r="ZM27" s="184"/>
      <c r="ZN27" s="184"/>
      <c r="ZO27" s="184"/>
      <c r="ZP27" s="184"/>
      <c r="ZQ27" s="184"/>
      <c r="ZR27" s="184"/>
      <c r="ZS27" s="184"/>
      <c r="ZT27" s="184"/>
      <c r="ZU27" s="184"/>
      <c r="ZV27" s="184"/>
      <c r="ZW27" s="184"/>
      <c r="ZX27" s="184"/>
      <c r="ZY27" s="184"/>
      <c r="ZZ27" s="184"/>
      <c r="AAA27" s="184"/>
      <c r="AAB27" s="184"/>
      <c r="AAC27" s="184"/>
      <c r="AAD27" s="184"/>
      <c r="AAE27" s="184"/>
      <c r="AAF27" s="184"/>
      <c r="AAG27" s="184"/>
      <c r="AAH27" s="184"/>
      <c r="AAI27" s="184"/>
      <c r="AAJ27" s="184"/>
      <c r="AAK27" s="184"/>
      <c r="AAL27" s="184"/>
      <c r="AAM27" s="184"/>
      <c r="AAN27" s="184"/>
      <c r="AAO27" s="184"/>
      <c r="AAP27" s="184"/>
      <c r="AAQ27" s="184"/>
      <c r="AAR27" s="184"/>
      <c r="AAS27" s="184"/>
      <c r="AAT27" s="184"/>
      <c r="AAU27" s="184"/>
      <c r="AAV27" s="184"/>
      <c r="AAW27" s="184"/>
      <c r="AAX27" s="184"/>
      <c r="AAY27" s="184"/>
      <c r="AAZ27" s="184"/>
      <c r="ABA27" s="184"/>
      <c r="ABB27" s="184"/>
      <c r="ABC27" s="184"/>
      <c r="ABD27" s="184"/>
      <c r="ABE27" s="184"/>
      <c r="ABF27" s="184"/>
      <c r="ABG27" s="184"/>
      <c r="ABH27" s="184"/>
      <c r="ABI27" s="184"/>
      <c r="ABJ27" s="184"/>
      <c r="ABK27" s="184"/>
      <c r="ABL27" s="184"/>
      <c r="ABM27" s="184"/>
      <c r="ABN27" s="184"/>
      <c r="ABO27" s="184"/>
      <c r="ABP27" s="184"/>
      <c r="ABQ27" s="184"/>
      <c r="ABR27" s="184"/>
      <c r="ABS27" s="184"/>
      <c r="ABT27" s="184"/>
      <c r="ABU27" s="184"/>
      <c r="ABV27" s="184"/>
      <c r="ABW27" s="184"/>
      <c r="ABX27" s="184"/>
      <c r="ABY27" s="184"/>
      <c r="ABZ27" s="184"/>
      <c r="ACA27" s="184"/>
      <c r="ACB27" s="184"/>
      <c r="ACC27" s="184"/>
      <c r="ACD27" s="184"/>
      <c r="ACE27" s="184"/>
      <c r="ACF27" s="184"/>
      <c r="ACG27" s="184"/>
      <c r="ACH27" s="184"/>
      <c r="ACI27" s="184"/>
      <c r="ACJ27" s="184"/>
      <c r="ACK27" s="184"/>
      <c r="ACL27" s="184"/>
      <c r="ACM27" s="184"/>
      <c r="ACN27" s="184"/>
      <c r="ACO27" s="184"/>
      <c r="ACP27" s="184"/>
      <c r="ACQ27" s="184"/>
      <c r="ACR27" s="184"/>
      <c r="ACS27" s="184"/>
      <c r="ACT27" s="184"/>
      <c r="ACU27" s="184"/>
      <c r="ACV27" s="184"/>
      <c r="ACW27" s="184"/>
      <c r="ACX27" s="184"/>
      <c r="ACY27" s="184"/>
      <c r="ACZ27" s="184"/>
      <c r="ADA27" s="184"/>
      <c r="ADB27" s="184"/>
      <c r="ADC27" s="184"/>
      <c r="ADD27" s="184"/>
      <c r="ADE27" s="184"/>
      <c r="ADF27" s="184"/>
      <c r="ADG27" s="184"/>
      <c r="ADH27" s="184"/>
      <c r="ADI27" s="184"/>
      <c r="ADJ27" s="184"/>
      <c r="ADK27" s="184"/>
      <c r="ADL27" s="184"/>
      <c r="ADM27" s="184"/>
      <c r="ADN27" s="184"/>
      <c r="ADO27" s="184"/>
      <c r="ADP27" s="184"/>
      <c r="ADQ27" s="184"/>
      <c r="ADR27" s="184"/>
      <c r="ADS27" s="184"/>
      <c r="ADT27" s="184"/>
      <c r="ADU27" s="184"/>
      <c r="ADV27" s="184"/>
      <c r="ADW27" s="184"/>
      <c r="ADX27" s="184"/>
      <c r="ADY27" s="184"/>
      <c r="ADZ27" s="184"/>
      <c r="AEA27" s="184"/>
      <c r="AEB27" s="184"/>
      <c r="AEC27" s="184"/>
      <c r="AED27" s="184"/>
      <c r="AEE27" s="184"/>
      <c r="AEF27" s="184"/>
      <c r="AEG27" s="184"/>
      <c r="AEH27" s="184"/>
      <c r="AEI27" s="184"/>
      <c r="AEJ27" s="184"/>
      <c r="AEK27" s="184"/>
      <c r="AEL27" s="184"/>
      <c r="AEM27" s="184"/>
      <c r="AEN27" s="184"/>
      <c r="AEO27" s="184"/>
      <c r="AEP27" s="184"/>
      <c r="AEQ27" s="184"/>
      <c r="AER27" s="184"/>
      <c r="AES27" s="184"/>
      <c r="AET27" s="184"/>
      <c r="AEU27" s="184"/>
      <c r="AEV27" s="184"/>
      <c r="AEW27" s="184"/>
      <c r="AEX27" s="184"/>
      <c r="AEY27" s="184"/>
      <c r="AEZ27" s="184"/>
      <c r="AFA27" s="184"/>
      <c r="AFB27" s="184"/>
      <c r="AFC27" s="184"/>
      <c r="AFD27" s="184"/>
      <c r="AFE27" s="184"/>
      <c r="AFF27" s="184"/>
      <c r="AFG27" s="184"/>
      <c r="AFH27" s="184"/>
      <c r="AFI27" s="184"/>
      <c r="AFJ27" s="184"/>
      <c r="AFK27" s="184"/>
      <c r="AFL27" s="184"/>
      <c r="AFM27" s="184"/>
      <c r="AFN27" s="184"/>
      <c r="AFO27" s="184"/>
      <c r="AFP27" s="184"/>
      <c r="AFQ27" s="184"/>
      <c r="AFR27" s="184"/>
      <c r="AFS27" s="184"/>
      <c r="AFT27" s="184"/>
      <c r="AFU27" s="184"/>
      <c r="AFV27" s="184"/>
      <c r="AFW27" s="184"/>
      <c r="AFX27" s="184"/>
      <c r="AFY27" s="184"/>
      <c r="AFZ27" s="184"/>
      <c r="AGA27" s="184"/>
      <c r="AGB27" s="184"/>
      <c r="AGC27" s="184"/>
      <c r="AGD27" s="184"/>
      <c r="AGE27" s="184"/>
      <c r="AGF27" s="184"/>
      <c r="AGG27" s="184"/>
      <c r="AGH27" s="184"/>
      <c r="AGI27" s="184"/>
      <c r="AGJ27" s="184"/>
      <c r="AGK27" s="184"/>
      <c r="AGL27" s="184"/>
      <c r="AGM27" s="184"/>
      <c r="AGN27" s="184"/>
      <c r="AGO27" s="184"/>
      <c r="AGP27" s="184"/>
      <c r="AGQ27" s="184"/>
      <c r="AGR27" s="184"/>
      <c r="AGS27" s="184"/>
      <c r="AGT27" s="184"/>
      <c r="AGU27" s="184"/>
      <c r="AGV27" s="184"/>
      <c r="AGW27" s="184"/>
      <c r="AGX27" s="184"/>
      <c r="AGY27" s="184"/>
      <c r="AGZ27" s="184"/>
      <c r="AHA27" s="184"/>
      <c r="AHB27" s="184"/>
      <c r="AHC27" s="184"/>
      <c r="AHD27" s="184"/>
      <c r="AHE27" s="184"/>
      <c r="AHF27" s="184"/>
      <c r="AHG27" s="184"/>
      <c r="AHH27" s="184"/>
      <c r="AHI27" s="184"/>
      <c r="AHJ27" s="184"/>
      <c r="AHK27" s="184"/>
      <c r="AHL27" s="184"/>
      <c r="AHM27" s="184"/>
      <c r="AHN27" s="184"/>
      <c r="AHO27" s="184"/>
      <c r="AHP27" s="184"/>
      <c r="AHQ27" s="184"/>
      <c r="AHR27" s="184"/>
      <c r="AHS27" s="184"/>
      <c r="AHT27" s="184"/>
      <c r="AHU27" s="184"/>
      <c r="AHV27" s="184"/>
      <c r="AHW27" s="184"/>
      <c r="AHX27" s="184"/>
      <c r="AHY27" s="184"/>
      <c r="AHZ27" s="184"/>
      <c r="AIA27" s="184"/>
      <c r="AIB27" s="184"/>
      <c r="AIC27" s="184"/>
      <c r="AID27" s="184"/>
      <c r="AIE27" s="184"/>
      <c r="AIF27" s="184"/>
      <c r="AIG27" s="184"/>
      <c r="AIH27" s="184"/>
      <c r="AII27" s="184"/>
      <c r="AIJ27" s="184"/>
      <c r="AIK27" s="184"/>
      <c r="AIL27" s="184"/>
      <c r="AIM27" s="184"/>
      <c r="AIN27" s="184"/>
      <c r="AIO27" s="184"/>
      <c r="AIP27" s="184"/>
      <c r="AIQ27" s="184"/>
      <c r="AIR27" s="184"/>
      <c r="AIS27" s="184"/>
      <c r="AIT27" s="184"/>
      <c r="AIU27" s="184"/>
      <c r="AIV27" s="184"/>
      <c r="AIW27" s="184"/>
      <c r="AIX27" s="184"/>
      <c r="AIY27" s="184"/>
      <c r="AIZ27" s="184"/>
      <c r="AJA27" s="184"/>
      <c r="AJB27" s="184"/>
      <c r="AJC27" s="184"/>
      <c r="AJD27" s="184"/>
      <c r="AJE27" s="184"/>
      <c r="AJF27" s="184"/>
      <c r="AJG27" s="184"/>
      <c r="AJH27" s="184"/>
      <c r="AJI27" s="184"/>
      <c r="AJJ27" s="184"/>
      <c r="AJK27" s="184"/>
      <c r="AJL27" s="184"/>
      <c r="AJM27" s="184"/>
      <c r="AJN27" s="184"/>
      <c r="AJO27" s="184"/>
      <c r="AJP27" s="184"/>
      <c r="AJQ27" s="184"/>
      <c r="AJR27" s="184"/>
      <c r="AJS27" s="184"/>
      <c r="AJT27" s="184"/>
      <c r="AJU27" s="184"/>
      <c r="AJV27" s="184"/>
      <c r="AJW27" s="184"/>
      <c r="AJX27" s="184"/>
      <c r="AJY27" s="184"/>
      <c r="AJZ27" s="184"/>
      <c r="AKA27" s="184"/>
      <c r="AKB27" s="184"/>
      <c r="AKC27" s="184"/>
      <c r="AKD27" s="184"/>
      <c r="AKE27" s="184"/>
      <c r="AKF27" s="184"/>
      <c r="AKG27" s="184"/>
      <c r="AKH27" s="184"/>
      <c r="AKI27" s="184"/>
      <c r="AKJ27" s="184"/>
      <c r="AKK27" s="184"/>
      <c r="AKL27" s="184"/>
      <c r="AKM27" s="184"/>
      <c r="AKN27" s="184"/>
      <c r="AKO27" s="184"/>
      <c r="AKP27" s="184"/>
      <c r="AKQ27" s="184"/>
      <c r="AKR27" s="184"/>
      <c r="AKS27" s="184"/>
      <c r="AKT27" s="184"/>
      <c r="AKU27" s="184"/>
      <c r="AKV27" s="184"/>
      <c r="AKW27" s="184"/>
      <c r="AKX27" s="184"/>
      <c r="AKY27" s="184"/>
      <c r="AKZ27" s="184"/>
      <c r="ALA27" s="184"/>
      <c r="ALB27" s="184"/>
      <c r="ALC27" s="184"/>
      <c r="ALD27" s="184"/>
      <c r="ALE27" s="184"/>
      <c r="ALF27" s="184"/>
      <c r="ALG27" s="184"/>
      <c r="ALH27" s="184"/>
      <c r="ALI27" s="184"/>
      <c r="ALJ27" s="184"/>
      <c r="ALK27" s="184"/>
      <c r="ALL27" s="184"/>
      <c r="ALM27" s="184"/>
      <c r="ALN27" s="184"/>
      <c r="ALO27" s="184"/>
      <c r="ALP27" s="184"/>
      <c r="ALQ27" s="184"/>
      <c r="ALR27" s="184"/>
      <c r="ALS27" s="184"/>
      <c r="ALT27" s="184"/>
      <c r="ALU27" s="184"/>
      <c r="ALV27" s="184"/>
      <c r="ALW27" s="184"/>
      <c r="ALX27" s="184"/>
      <c r="ALY27" s="184"/>
      <c r="ALZ27" s="184"/>
      <c r="AMA27" s="184"/>
      <c r="AMB27" s="184"/>
      <c r="AMC27" s="184"/>
      <c r="AMD27" s="184"/>
      <c r="AME27" s="184"/>
      <c r="AMF27" s="184"/>
      <c r="AMG27" s="184"/>
      <c r="AMH27" s="184"/>
      <c r="AMI27" s="184"/>
      <c r="AMJ27" s="184"/>
      <c r="AMK27" s="184"/>
    </row>
    <row r="28" spans="1:1025" s="185" customFormat="1" ht="45.75" customHeight="1" x14ac:dyDescent="0.2">
      <c r="A28" s="186" t="s">
        <v>235</v>
      </c>
      <c r="B28" s="187" t="s">
        <v>236</v>
      </c>
      <c r="C28" s="187" t="s">
        <v>237</v>
      </c>
      <c r="D28" s="188" t="s">
        <v>238</v>
      </c>
      <c r="E28" s="189" t="s">
        <v>200</v>
      </c>
      <c r="F28" s="184"/>
      <c r="G28" s="184"/>
      <c r="H28" s="184"/>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4"/>
      <c r="AL28" s="184"/>
      <c r="AM28" s="184"/>
      <c r="AN28" s="184"/>
      <c r="AO28" s="184"/>
      <c r="AP28" s="184"/>
      <c r="AQ28" s="184"/>
      <c r="AR28" s="184"/>
      <c r="AS28" s="184"/>
      <c r="AT28" s="184"/>
      <c r="AU28" s="184"/>
      <c r="AV28" s="184"/>
      <c r="AW28" s="184"/>
      <c r="AX28" s="184"/>
      <c r="AY28" s="184"/>
      <c r="AZ28" s="184"/>
      <c r="BA28" s="184"/>
      <c r="BB28" s="184"/>
      <c r="BC28" s="184"/>
      <c r="BD28" s="184"/>
      <c r="BE28" s="184"/>
      <c r="BF28" s="184"/>
      <c r="BG28" s="184"/>
      <c r="BH28" s="184"/>
      <c r="BI28" s="184"/>
      <c r="BJ28" s="184"/>
      <c r="BK28" s="184"/>
      <c r="BL28" s="184"/>
      <c r="BM28" s="184"/>
      <c r="BN28" s="184"/>
      <c r="BO28" s="184"/>
      <c r="BP28" s="184"/>
      <c r="BQ28" s="184"/>
      <c r="BR28" s="184"/>
      <c r="BS28" s="184"/>
      <c r="BT28" s="184"/>
      <c r="BU28" s="184"/>
      <c r="BV28" s="184"/>
      <c r="BW28" s="184"/>
      <c r="BX28" s="184"/>
      <c r="BY28" s="184"/>
      <c r="BZ28" s="184"/>
      <c r="CA28" s="184"/>
      <c r="CB28" s="184"/>
      <c r="CC28" s="184"/>
      <c r="CD28" s="184"/>
      <c r="CE28" s="184"/>
      <c r="CF28" s="184"/>
      <c r="CG28" s="184"/>
      <c r="CH28" s="184"/>
      <c r="CI28" s="184"/>
      <c r="CJ28" s="184"/>
      <c r="CK28" s="184"/>
      <c r="CL28" s="184"/>
      <c r="CM28" s="184"/>
      <c r="CN28" s="184"/>
      <c r="CO28" s="184"/>
      <c r="CP28" s="184"/>
      <c r="CQ28" s="184"/>
      <c r="CR28" s="184"/>
      <c r="CS28" s="184"/>
      <c r="CT28" s="184"/>
      <c r="CU28" s="184"/>
      <c r="CV28" s="184"/>
      <c r="CW28" s="184"/>
      <c r="CX28" s="184"/>
      <c r="CY28" s="184"/>
      <c r="CZ28" s="184"/>
      <c r="DA28" s="184"/>
      <c r="DB28" s="184"/>
      <c r="DC28" s="184"/>
      <c r="DD28" s="184"/>
      <c r="DE28" s="184"/>
      <c r="DF28" s="184"/>
      <c r="DG28" s="184"/>
      <c r="DH28" s="184"/>
      <c r="DI28" s="184"/>
      <c r="DJ28" s="184"/>
      <c r="DK28" s="184"/>
      <c r="DL28" s="184"/>
      <c r="DM28" s="184"/>
      <c r="DN28" s="184"/>
      <c r="DO28" s="184"/>
      <c r="DP28" s="184"/>
      <c r="DQ28" s="184"/>
      <c r="DR28" s="184"/>
      <c r="DS28" s="184"/>
      <c r="DT28" s="184"/>
      <c r="DU28" s="184"/>
      <c r="DV28" s="184"/>
      <c r="DW28" s="184"/>
      <c r="DX28" s="184"/>
      <c r="DY28" s="184"/>
      <c r="DZ28" s="184"/>
      <c r="EA28" s="184"/>
      <c r="EB28" s="184"/>
      <c r="EC28" s="184"/>
      <c r="ED28" s="184"/>
      <c r="EE28" s="184"/>
      <c r="EF28" s="184"/>
      <c r="EG28" s="184"/>
      <c r="EH28" s="184"/>
      <c r="EI28" s="184"/>
      <c r="EJ28" s="184"/>
      <c r="EK28" s="184"/>
      <c r="EL28" s="184"/>
      <c r="EM28" s="184"/>
      <c r="EN28" s="184"/>
      <c r="EO28" s="184"/>
      <c r="EP28" s="184"/>
      <c r="EQ28" s="184"/>
      <c r="ER28" s="184"/>
      <c r="ES28" s="184"/>
      <c r="ET28" s="184"/>
      <c r="EU28" s="184"/>
      <c r="EV28" s="184"/>
      <c r="EW28" s="184"/>
      <c r="EX28" s="184"/>
      <c r="EY28" s="184"/>
      <c r="EZ28" s="184"/>
      <c r="FA28" s="184"/>
      <c r="FB28" s="184"/>
      <c r="FC28" s="184"/>
      <c r="FD28" s="184"/>
      <c r="FE28" s="184"/>
      <c r="FF28" s="184"/>
      <c r="FG28" s="184"/>
      <c r="FH28" s="184"/>
      <c r="FI28" s="184"/>
      <c r="FJ28" s="184"/>
      <c r="FK28" s="184"/>
      <c r="FL28" s="184"/>
      <c r="FM28" s="184"/>
      <c r="FN28" s="184"/>
      <c r="FO28" s="184"/>
      <c r="FP28" s="184"/>
      <c r="FQ28" s="184"/>
      <c r="FR28" s="184"/>
      <c r="FS28" s="184"/>
      <c r="FT28" s="184"/>
      <c r="FU28" s="184"/>
      <c r="FV28" s="184"/>
      <c r="FW28" s="184"/>
      <c r="FX28" s="184"/>
      <c r="FY28" s="184"/>
      <c r="FZ28" s="184"/>
      <c r="GA28" s="184"/>
      <c r="GB28" s="184"/>
      <c r="GC28" s="184"/>
      <c r="GD28" s="184"/>
      <c r="GE28" s="184"/>
      <c r="GF28" s="184"/>
      <c r="GG28" s="184"/>
      <c r="GH28" s="184"/>
      <c r="GI28" s="184"/>
      <c r="GJ28" s="184"/>
      <c r="GK28" s="184"/>
      <c r="GL28" s="184"/>
      <c r="GM28" s="184"/>
      <c r="GN28" s="184"/>
      <c r="GO28" s="184"/>
      <c r="GP28" s="184"/>
      <c r="GQ28" s="184"/>
      <c r="GR28" s="184"/>
      <c r="GS28" s="184"/>
      <c r="GT28" s="184"/>
      <c r="GU28" s="184"/>
      <c r="GV28" s="184"/>
      <c r="GW28" s="184"/>
      <c r="GX28" s="184"/>
      <c r="GY28" s="184"/>
      <c r="GZ28" s="184"/>
      <c r="HA28" s="184"/>
      <c r="HB28" s="184"/>
      <c r="HC28" s="184"/>
      <c r="HD28" s="184"/>
      <c r="HE28" s="184"/>
      <c r="HF28" s="184"/>
      <c r="HG28" s="184"/>
      <c r="HH28" s="184"/>
      <c r="HI28" s="184"/>
      <c r="HJ28" s="184"/>
      <c r="HK28" s="184"/>
      <c r="HL28" s="184"/>
      <c r="HM28" s="184"/>
      <c r="HN28" s="184"/>
      <c r="HO28" s="184"/>
      <c r="HP28" s="184"/>
      <c r="HQ28" s="184"/>
      <c r="HR28" s="184"/>
      <c r="HS28" s="184"/>
      <c r="HT28" s="184"/>
      <c r="HU28" s="184"/>
      <c r="HV28" s="184"/>
      <c r="HW28" s="184"/>
      <c r="HX28" s="184"/>
      <c r="HY28" s="184"/>
      <c r="HZ28" s="184"/>
      <c r="IA28" s="184"/>
      <c r="IB28" s="184"/>
      <c r="IC28" s="184"/>
      <c r="ID28" s="184"/>
      <c r="IE28" s="184"/>
      <c r="IF28" s="184"/>
      <c r="IG28" s="184"/>
      <c r="IH28" s="184"/>
      <c r="II28" s="184"/>
      <c r="IJ28" s="184"/>
      <c r="IK28" s="184"/>
      <c r="IL28" s="184"/>
      <c r="IM28" s="184"/>
      <c r="IN28" s="184"/>
      <c r="IO28" s="184"/>
      <c r="IP28" s="184"/>
      <c r="IQ28" s="184"/>
      <c r="IR28" s="184"/>
      <c r="IS28" s="184"/>
      <c r="IT28" s="184"/>
      <c r="IU28" s="184"/>
      <c r="IV28" s="184"/>
      <c r="IW28" s="184"/>
      <c r="IX28" s="184"/>
      <c r="IY28" s="184"/>
      <c r="IZ28" s="184"/>
      <c r="JA28" s="184"/>
      <c r="JB28" s="184"/>
      <c r="JC28" s="184"/>
      <c r="JD28" s="184"/>
      <c r="JE28" s="184"/>
      <c r="JF28" s="184"/>
      <c r="JG28" s="184"/>
      <c r="JH28" s="184"/>
      <c r="JI28" s="184"/>
      <c r="JJ28" s="184"/>
      <c r="JK28" s="184"/>
      <c r="JL28" s="184"/>
      <c r="JM28" s="184"/>
      <c r="JN28" s="184"/>
      <c r="JO28" s="184"/>
      <c r="JP28" s="184"/>
      <c r="JQ28" s="184"/>
      <c r="JR28" s="184"/>
      <c r="JS28" s="184"/>
      <c r="JT28" s="184"/>
      <c r="JU28" s="184"/>
      <c r="JV28" s="184"/>
      <c r="JW28" s="184"/>
      <c r="JX28" s="184"/>
      <c r="JY28" s="184"/>
      <c r="JZ28" s="184"/>
      <c r="KA28" s="184"/>
      <c r="KB28" s="184"/>
      <c r="KC28" s="184"/>
      <c r="KD28" s="184"/>
      <c r="KE28" s="184"/>
      <c r="KF28" s="184"/>
      <c r="KG28" s="184"/>
      <c r="KH28" s="184"/>
      <c r="KI28" s="184"/>
      <c r="KJ28" s="184"/>
      <c r="KK28" s="184"/>
      <c r="KL28" s="184"/>
      <c r="KM28" s="184"/>
      <c r="KN28" s="184"/>
      <c r="KO28" s="184"/>
      <c r="KP28" s="184"/>
      <c r="KQ28" s="184"/>
      <c r="KR28" s="184"/>
      <c r="KS28" s="184"/>
      <c r="KT28" s="184"/>
      <c r="KU28" s="184"/>
      <c r="KV28" s="184"/>
      <c r="KW28" s="184"/>
      <c r="KX28" s="184"/>
      <c r="KY28" s="184"/>
      <c r="KZ28" s="184"/>
      <c r="LA28" s="184"/>
      <c r="LB28" s="184"/>
      <c r="LC28" s="184"/>
      <c r="LD28" s="184"/>
      <c r="LE28" s="184"/>
      <c r="LF28" s="184"/>
      <c r="LG28" s="184"/>
      <c r="LH28" s="184"/>
      <c r="LI28" s="184"/>
      <c r="LJ28" s="184"/>
      <c r="LK28" s="184"/>
      <c r="LL28" s="184"/>
      <c r="LM28" s="184"/>
      <c r="LN28" s="184"/>
      <c r="LO28" s="184"/>
      <c r="LP28" s="184"/>
      <c r="LQ28" s="184"/>
      <c r="LR28" s="184"/>
      <c r="LS28" s="184"/>
      <c r="LT28" s="184"/>
      <c r="LU28" s="184"/>
      <c r="LV28" s="184"/>
      <c r="LW28" s="184"/>
      <c r="LX28" s="184"/>
      <c r="LY28" s="184"/>
      <c r="LZ28" s="184"/>
      <c r="MA28" s="184"/>
      <c r="MB28" s="184"/>
      <c r="MC28" s="184"/>
      <c r="MD28" s="184"/>
      <c r="ME28" s="184"/>
      <c r="MF28" s="184"/>
      <c r="MG28" s="184"/>
      <c r="MH28" s="184"/>
      <c r="MI28" s="184"/>
      <c r="MJ28" s="184"/>
      <c r="MK28" s="184"/>
      <c r="ML28" s="184"/>
      <c r="MM28" s="184"/>
      <c r="MN28" s="184"/>
      <c r="MO28" s="184"/>
      <c r="MP28" s="184"/>
      <c r="MQ28" s="184"/>
      <c r="MR28" s="184"/>
      <c r="MS28" s="184"/>
      <c r="MT28" s="184"/>
      <c r="MU28" s="184"/>
      <c r="MV28" s="184"/>
      <c r="MW28" s="184"/>
      <c r="MX28" s="184"/>
      <c r="MY28" s="184"/>
      <c r="MZ28" s="184"/>
      <c r="NA28" s="184"/>
      <c r="NB28" s="184"/>
      <c r="NC28" s="184"/>
      <c r="ND28" s="184"/>
      <c r="NE28" s="184"/>
      <c r="NF28" s="184"/>
      <c r="NG28" s="184"/>
      <c r="NH28" s="184"/>
      <c r="NI28" s="184"/>
      <c r="NJ28" s="184"/>
      <c r="NK28" s="184"/>
      <c r="NL28" s="184"/>
      <c r="NM28" s="184"/>
      <c r="NN28" s="184"/>
      <c r="NO28" s="184"/>
      <c r="NP28" s="184"/>
      <c r="NQ28" s="184"/>
      <c r="NR28" s="184"/>
      <c r="NS28" s="184"/>
      <c r="NT28" s="184"/>
      <c r="NU28" s="184"/>
      <c r="NV28" s="184"/>
      <c r="NW28" s="184"/>
      <c r="NX28" s="184"/>
      <c r="NY28" s="184"/>
      <c r="NZ28" s="184"/>
      <c r="OA28" s="184"/>
      <c r="OB28" s="184"/>
      <c r="OC28" s="184"/>
      <c r="OD28" s="184"/>
      <c r="OE28" s="184"/>
      <c r="OF28" s="184"/>
      <c r="OG28" s="184"/>
      <c r="OH28" s="184"/>
      <c r="OI28" s="184"/>
      <c r="OJ28" s="184"/>
      <c r="OK28" s="184"/>
      <c r="OL28" s="184"/>
      <c r="OM28" s="184"/>
      <c r="ON28" s="184"/>
      <c r="OO28" s="184"/>
      <c r="OP28" s="184"/>
      <c r="OQ28" s="184"/>
      <c r="OR28" s="184"/>
      <c r="OS28" s="184"/>
      <c r="OT28" s="184"/>
      <c r="OU28" s="184"/>
      <c r="OV28" s="184"/>
      <c r="OW28" s="184"/>
      <c r="OX28" s="184"/>
      <c r="OY28" s="184"/>
      <c r="OZ28" s="184"/>
      <c r="PA28" s="184"/>
      <c r="PB28" s="184"/>
      <c r="PC28" s="184"/>
      <c r="PD28" s="184"/>
      <c r="PE28" s="184"/>
      <c r="PF28" s="184"/>
      <c r="PG28" s="184"/>
      <c r="PH28" s="184"/>
      <c r="PI28" s="184"/>
      <c r="PJ28" s="184"/>
      <c r="PK28" s="184"/>
      <c r="PL28" s="184"/>
      <c r="PM28" s="184"/>
      <c r="PN28" s="184"/>
      <c r="PO28" s="184"/>
      <c r="PP28" s="184"/>
      <c r="PQ28" s="184"/>
      <c r="PR28" s="184"/>
      <c r="PS28" s="184"/>
      <c r="PT28" s="184"/>
      <c r="PU28" s="184"/>
      <c r="PV28" s="184"/>
      <c r="PW28" s="184"/>
      <c r="PX28" s="184"/>
      <c r="PY28" s="184"/>
      <c r="PZ28" s="184"/>
      <c r="QA28" s="184"/>
      <c r="QB28" s="184"/>
      <c r="QC28" s="184"/>
      <c r="QD28" s="184"/>
      <c r="QE28" s="184"/>
      <c r="QF28" s="184"/>
      <c r="QG28" s="184"/>
      <c r="QH28" s="184"/>
      <c r="QI28" s="184"/>
      <c r="QJ28" s="184"/>
      <c r="QK28" s="184"/>
      <c r="QL28" s="184"/>
      <c r="QM28" s="184"/>
      <c r="QN28" s="184"/>
      <c r="QO28" s="184"/>
      <c r="QP28" s="184"/>
      <c r="QQ28" s="184"/>
      <c r="QR28" s="184"/>
      <c r="QS28" s="184"/>
      <c r="QT28" s="184"/>
      <c r="QU28" s="184"/>
      <c r="QV28" s="184"/>
      <c r="QW28" s="184"/>
      <c r="QX28" s="184"/>
      <c r="QY28" s="184"/>
      <c r="QZ28" s="184"/>
      <c r="RA28" s="184"/>
      <c r="RB28" s="184"/>
      <c r="RC28" s="184"/>
      <c r="RD28" s="184"/>
      <c r="RE28" s="184"/>
      <c r="RF28" s="184"/>
      <c r="RG28" s="184"/>
      <c r="RH28" s="184"/>
      <c r="RI28" s="184"/>
      <c r="RJ28" s="184"/>
      <c r="RK28" s="184"/>
      <c r="RL28" s="184"/>
      <c r="RM28" s="184"/>
      <c r="RN28" s="184"/>
      <c r="RO28" s="184"/>
      <c r="RP28" s="184"/>
      <c r="RQ28" s="184"/>
      <c r="RR28" s="184"/>
      <c r="RS28" s="184"/>
      <c r="RT28" s="184"/>
      <c r="RU28" s="184"/>
      <c r="RV28" s="184"/>
      <c r="RW28" s="184"/>
      <c r="RX28" s="184"/>
      <c r="RY28" s="184"/>
      <c r="RZ28" s="184"/>
      <c r="SA28" s="184"/>
      <c r="SB28" s="184"/>
      <c r="SC28" s="184"/>
      <c r="SD28" s="184"/>
      <c r="SE28" s="184"/>
      <c r="SF28" s="184"/>
      <c r="SG28" s="184"/>
      <c r="SH28" s="184"/>
      <c r="SI28" s="184"/>
      <c r="SJ28" s="184"/>
      <c r="SK28" s="184"/>
      <c r="SL28" s="184"/>
      <c r="SM28" s="184"/>
      <c r="SN28" s="184"/>
      <c r="SO28" s="184"/>
      <c r="SP28" s="184"/>
      <c r="SQ28" s="184"/>
      <c r="SR28" s="184"/>
      <c r="SS28" s="184"/>
      <c r="ST28" s="184"/>
      <c r="SU28" s="184"/>
      <c r="SV28" s="184"/>
      <c r="SW28" s="184"/>
      <c r="SX28" s="184"/>
      <c r="SY28" s="184"/>
      <c r="SZ28" s="184"/>
      <c r="TA28" s="184"/>
      <c r="TB28" s="184"/>
      <c r="TC28" s="184"/>
      <c r="TD28" s="184"/>
      <c r="TE28" s="184"/>
      <c r="TF28" s="184"/>
      <c r="TG28" s="184"/>
      <c r="TH28" s="184"/>
      <c r="TI28" s="184"/>
      <c r="TJ28" s="184"/>
      <c r="TK28" s="184"/>
      <c r="TL28" s="184"/>
      <c r="TM28" s="184"/>
      <c r="TN28" s="184"/>
      <c r="TO28" s="184"/>
      <c r="TP28" s="184"/>
      <c r="TQ28" s="184"/>
      <c r="TR28" s="184"/>
      <c r="TS28" s="184"/>
      <c r="TT28" s="184"/>
      <c r="TU28" s="184"/>
      <c r="TV28" s="184"/>
      <c r="TW28" s="184"/>
      <c r="TX28" s="184"/>
      <c r="TY28" s="184"/>
      <c r="TZ28" s="184"/>
      <c r="UA28" s="184"/>
      <c r="UB28" s="184"/>
      <c r="UC28" s="184"/>
      <c r="UD28" s="184"/>
      <c r="UE28" s="184"/>
      <c r="UF28" s="184"/>
      <c r="UG28" s="184"/>
      <c r="UH28" s="184"/>
      <c r="UI28" s="184"/>
      <c r="UJ28" s="184"/>
      <c r="UK28" s="184"/>
      <c r="UL28" s="184"/>
      <c r="UM28" s="184"/>
      <c r="UN28" s="184"/>
      <c r="UO28" s="184"/>
      <c r="UP28" s="184"/>
      <c r="UQ28" s="184"/>
      <c r="UR28" s="184"/>
      <c r="US28" s="184"/>
      <c r="UT28" s="184"/>
      <c r="UU28" s="184"/>
      <c r="UV28" s="184"/>
      <c r="UW28" s="184"/>
      <c r="UX28" s="184"/>
      <c r="UY28" s="184"/>
      <c r="UZ28" s="184"/>
      <c r="VA28" s="184"/>
      <c r="VB28" s="184"/>
      <c r="VC28" s="184"/>
      <c r="VD28" s="184"/>
      <c r="VE28" s="184"/>
      <c r="VF28" s="184"/>
      <c r="VG28" s="184"/>
      <c r="VH28" s="184"/>
      <c r="VI28" s="184"/>
      <c r="VJ28" s="184"/>
      <c r="VK28" s="184"/>
      <c r="VL28" s="184"/>
      <c r="VM28" s="184"/>
      <c r="VN28" s="184"/>
      <c r="VO28" s="184"/>
      <c r="VP28" s="184"/>
      <c r="VQ28" s="184"/>
      <c r="VR28" s="184"/>
      <c r="VS28" s="184"/>
      <c r="VT28" s="184"/>
      <c r="VU28" s="184"/>
      <c r="VV28" s="184"/>
      <c r="VW28" s="184"/>
      <c r="VX28" s="184"/>
      <c r="VY28" s="184"/>
      <c r="VZ28" s="184"/>
      <c r="WA28" s="184"/>
      <c r="WB28" s="184"/>
      <c r="WC28" s="184"/>
      <c r="WD28" s="184"/>
      <c r="WE28" s="184"/>
      <c r="WF28" s="184"/>
      <c r="WG28" s="184"/>
      <c r="WH28" s="184"/>
      <c r="WI28" s="184"/>
      <c r="WJ28" s="184"/>
      <c r="WK28" s="184"/>
      <c r="WL28" s="184"/>
      <c r="WM28" s="184"/>
      <c r="WN28" s="184"/>
      <c r="WO28" s="184"/>
      <c r="WP28" s="184"/>
      <c r="WQ28" s="184"/>
      <c r="WR28" s="184"/>
      <c r="WS28" s="184"/>
      <c r="WT28" s="184"/>
      <c r="WU28" s="184"/>
      <c r="WV28" s="184"/>
      <c r="WW28" s="184"/>
      <c r="WX28" s="184"/>
      <c r="WY28" s="184"/>
      <c r="WZ28" s="184"/>
      <c r="XA28" s="184"/>
      <c r="XB28" s="184"/>
      <c r="XC28" s="184"/>
      <c r="XD28" s="184"/>
      <c r="XE28" s="184"/>
      <c r="XF28" s="184"/>
      <c r="XG28" s="184"/>
      <c r="XH28" s="184"/>
      <c r="XI28" s="184"/>
      <c r="XJ28" s="184"/>
      <c r="XK28" s="184"/>
      <c r="XL28" s="184"/>
      <c r="XM28" s="184"/>
      <c r="XN28" s="184"/>
      <c r="XO28" s="184"/>
      <c r="XP28" s="184"/>
      <c r="XQ28" s="184"/>
      <c r="XR28" s="184"/>
      <c r="XS28" s="184"/>
      <c r="XT28" s="184"/>
      <c r="XU28" s="184"/>
      <c r="XV28" s="184"/>
      <c r="XW28" s="184"/>
      <c r="XX28" s="184"/>
      <c r="XY28" s="184"/>
      <c r="XZ28" s="184"/>
      <c r="YA28" s="184"/>
      <c r="YB28" s="184"/>
      <c r="YC28" s="184"/>
      <c r="YD28" s="184"/>
      <c r="YE28" s="184"/>
      <c r="YF28" s="184"/>
      <c r="YG28" s="184"/>
      <c r="YH28" s="184"/>
      <c r="YI28" s="184"/>
      <c r="YJ28" s="184"/>
      <c r="YK28" s="184"/>
      <c r="YL28" s="184"/>
      <c r="YM28" s="184"/>
      <c r="YN28" s="184"/>
      <c r="YO28" s="184"/>
      <c r="YP28" s="184"/>
      <c r="YQ28" s="184"/>
      <c r="YR28" s="184"/>
      <c r="YS28" s="184"/>
      <c r="YT28" s="184"/>
      <c r="YU28" s="184"/>
      <c r="YV28" s="184"/>
      <c r="YW28" s="184"/>
      <c r="YX28" s="184"/>
      <c r="YY28" s="184"/>
      <c r="YZ28" s="184"/>
      <c r="ZA28" s="184"/>
      <c r="ZB28" s="184"/>
      <c r="ZC28" s="184"/>
      <c r="ZD28" s="184"/>
      <c r="ZE28" s="184"/>
      <c r="ZF28" s="184"/>
      <c r="ZG28" s="184"/>
      <c r="ZH28" s="184"/>
      <c r="ZI28" s="184"/>
      <c r="ZJ28" s="184"/>
      <c r="ZK28" s="184"/>
      <c r="ZL28" s="184"/>
      <c r="ZM28" s="184"/>
      <c r="ZN28" s="184"/>
      <c r="ZO28" s="184"/>
      <c r="ZP28" s="184"/>
      <c r="ZQ28" s="184"/>
      <c r="ZR28" s="184"/>
      <c r="ZS28" s="184"/>
      <c r="ZT28" s="184"/>
      <c r="ZU28" s="184"/>
      <c r="ZV28" s="184"/>
      <c r="ZW28" s="184"/>
      <c r="ZX28" s="184"/>
      <c r="ZY28" s="184"/>
      <c r="ZZ28" s="184"/>
      <c r="AAA28" s="184"/>
      <c r="AAB28" s="184"/>
      <c r="AAC28" s="184"/>
      <c r="AAD28" s="184"/>
      <c r="AAE28" s="184"/>
      <c r="AAF28" s="184"/>
      <c r="AAG28" s="184"/>
      <c r="AAH28" s="184"/>
      <c r="AAI28" s="184"/>
      <c r="AAJ28" s="184"/>
      <c r="AAK28" s="184"/>
      <c r="AAL28" s="184"/>
      <c r="AAM28" s="184"/>
      <c r="AAN28" s="184"/>
      <c r="AAO28" s="184"/>
      <c r="AAP28" s="184"/>
      <c r="AAQ28" s="184"/>
      <c r="AAR28" s="184"/>
      <c r="AAS28" s="184"/>
      <c r="AAT28" s="184"/>
      <c r="AAU28" s="184"/>
      <c r="AAV28" s="184"/>
      <c r="AAW28" s="184"/>
      <c r="AAX28" s="184"/>
      <c r="AAY28" s="184"/>
      <c r="AAZ28" s="184"/>
      <c r="ABA28" s="184"/>
      <c r="ABB28" s="184"/>
      <c r="ABC28" s="184"/>
      <c r="ABD28" s="184"/>
      <c r="ABE28" s="184"/>
      <c r="ABF28" s="184"/>
      <c r="ABG28" s="184"/>
      <c r="ABH28" s="184"/>
      <c r="ABI28" s="184"/>
      <c r="ABJ28" s="184"/>
      <c r="ABK28" s="184"/>
      <c r="ABL28" s="184"/>
      <c r="ABM28" s="184"/>
      <c r="ABN28" s="184"/>
      <c r="ABO28" s="184"/>
      <c r="ABP28" s="184"/>
      <c r="ABQ28" s="184"/>
      <c r="ABR28" s="184"/>
      <c r="ABS28" s="184"/>
      <c r="ABT28" s="184"/>
      <c r="ABU28" s="184"/>
      <c r="ABV28" s="184"/>
      <c r="ABW28" s="184"/>
      <c r="ABX28" s="184"/>
      <c r="ABY28" s="184"/>
      <c r="ABZ28" s="184"/>
      <c r="ACA28" s="184"/>
      <c r="ACB28" s="184"/>
      <c r="ACC28" s="184"/>
      <c r="ACD28" s="184"/>
      <c r="ACE28" s="184"/>
      <c r="ACF28" s="184"/>
      <c r="ACG28" s="184"/>
      <c r="ACH28" s="184"/>
      <c r="ACI28" s="184"/>
      <c r="ACJ28" s="184"/>
      <c r="ACK28" s="184"/>
      <c r="ACL28" s="184"/>
      <c r="ACM28" s="184"/>
      <c r="ACN28" s="184"/>
      <c r="ACO28" s="184"/>
      <c r="ACP28" s="184"/>
      <c r="ACQ28" s="184"/>
      <c r="ACR28" s="184"/>
      <c r="ACS28" s="184"/>
      <c r="ACT28" s="184"/>
      <c r="ACU28" s="184"/>
      <c r="ACV28" s="184"/>
      <c r="ACW28" s="184"/>
      <c r="ACX28" s="184"/>
      <c r="ACY28" s="184"/>
      <c r="ACZ28" s="184"/>
      <c r="ADA28" s="184"/>
      <c r="ADB28" s="184"/>
      <c r="ADC28" s="184"/>
      <c r="ADD28" s="184"/>
      <c r="ADE28" s="184"/>
      <c r="ADF28" s="184"/>
      <c r="ADG28" s="184"/>
      <c r="ADH28" s="184"/>
      <c r="ADI28" s="184"/>
      <c r="ADJ28" s="184"/>
      <c r="ADK28" s="184"/>
      <c r="ADL28" s="184"/>
      <c r="ADM28" s="184"/>
      <c r="ADN28" s="184"/>
      <c r="ADO28" s="184"/>
      <c r="ADP28" s="184"/>
      <c r="ADQ28" s="184"/>
      <c r="ADR28" s="184"/>
      <c r="ADS28" s="184"/>
      <c r="ADT28" s="184"/>
      <c r="ADU28" s="184"/>
      <c r="ADV28" s="184"/>
      <c r="ADW28" s="184"/>
      <c r="ADX28" s="184"/>
      <c r="ADY28" s="184"/>
      <c r="ADZ28" s="184"/>
      <c r="AEA28" s="184"/>
      <c r="AEB28" s="184"/>
      <c r="AEC28" s="184"/>
      <c r="AED28" s="184"/>
      <c r="AEE28" s="184"/>
      <c r="AEF28" s="184"/>
      <c r="AEG28" s="184"/>
      <c r="AEH28" s="184"/>
      <c r="AEI28" s="184"/>
      <c r="AEJ28" s="184"/>
      <c r="AEK28" s="184"/>
      <c r="AEL28" s="184"/>
      <c r="AEM28" s="184"/>
      <c r="AEN28" s="184"/>
      <c r="AEO28" s="184"/>
      <c r="AEP28" s="184"/>
      <c r="AEQ28" s="184"/>
      <c r="AER28" s="184"/>
      <c r="AES28" s="184"/>
      <c r="AET28" s="184"/>
      <c r="AEU28" s="184"/>
      <c r="AEV28" s="184"/>
      <c r="AEW28" s="184"/>
      <c r="AEX28" s="184"/>
      <c r="AEY28" s="184"/>
      <c r="AEZ28" s="184"/>
      <c r="AFA28" s="184"/>
      <c r="AFB28" s="184"/>
      <c r="AFC28" s="184"/>
      <c r="AFD28" s="184"/>
      <c r="AFE28" s="184"/>
      <c r="AFF28" s="184"/>
      <c r="AFG28" s="184"/>
      <c r="AFH28" s="184"/>
      <c r="AFI28" s="184"/>
      <c r="AFJ28" s="184"/>
      <c r="AFK28" s="184"/>
      <c r="AFL28" s="184"/>
      <c r="AFM28" s="184"/>
      <c r="AFN28" s="184"/>
      <c r="AFO28" s="184"/>
      <c r="AFP28" s="184"/>
      <c r="AFQ28" s="184"/>
      <c r="AFR28" s="184"/>
      <c r="AFS28" s="184"/>
      <c r="AFT28" s="184"/>
      <c r="AFU28" s="184"/>
      <c r="AFV28" s="184"/>
      <c r="AFW28" s="184"/>
      <c r="AFX28" s="184"/>
      <c r="AFY28" s="184"/>
      <c r="AFZ28" s="184"/>
      <c r="AGA28" s="184"/>
      <c r="AGB28" s="184"/>
      <c r="AGC28" s="184"/>
      <c r="AGD28" s="184"/>
      <c r="AGE28" s="184"/>
      <c r="AGF28" s="184"/>
      <c r="AGG28" s="184"/>
      <c r="AGH28" s="184"/>
      <c r="AGI28" s="184"/>
      <c r="AGJ28" s="184"/>
      <c r="AGK28" s="184"/>
      <c r="AGL28" s="184"/>
      <c r="AGM28" s="184"/>
      <c r="AGN28" s="184"/>
      <c r="AGO28" s="184"/>
      <c r="AGP28" s="184"/>
      <c r="AGQ28" s="184"/>
      <c r="AGR28" s="184"/>
      <c r="AGS28" s="184"/>
      <c r="AGT28" s="184"/>
      <c r="AGU28" s="184"/>
      <c r="AGV28" s="184"/>
      <c r="AGW28" s="184"/>
      <c r="AGX28" s="184"/>
      <c r="AGY28" s="184"/>
      <c r="AGZ28" s="184"/>
      <c r="AHA28" s="184"/>
      <c r="AHB28" s="184"/>
      <c r="AHC28" s="184"/>
      <c r="AHD28" s="184"/>
      <c r="AHE28" s="184"/>
      <c r="AHF28" s="184"/>
      <c r="AHG28" s="184"/>
      <c r="AHH28" s="184"/>
      <c r="AHI28" s="184"/>
      <c r="AHJ28" s="184"/>
      <c r="AHK28" s="184"/>
      <c r="AHL28" s="184"/>
      <c r="AHM28" s="184"/>
      <c r="AHN28" s="184"/>
      <c r="AHO28" s="184"/>
      <c r="AHP28" s="184"/>
      <c r="AHQ28" s="184"/>
      <c r="AHR28" s="184"/>
      <c r="AHS28" s="184"/>
      <c r="AHT28" s="184"/>
      <c r="AHU28" s="184"/>
      <c r="AHV28" s="184"/>
      <c r="AHW28" s="184"/>
      <c r="AHX28" s="184"/>
      <c r="AHY28" s="184"/>
      <c r="AHZ28" s="184"/>
      <c r="AIA28" s="184"/>
      <c r="AIB28" s="184"/>
      <c r="AIC28" s="184"/>
      <c r="AID28" s="184"/>
      <c r="AIE28" s="184"/>
      <c r="AIF28" s="184"/>
      <c r="AIG28" s="184"/>
      <c r="AIH28" s="184"/>
      <c r="AII28" s="184"/>
      <c r="AIJ28" s="184"/>
      <c r="AIK28" s="184"/>
      <c r="AIL28" s="184"/>
      <c r="AIM28" s="184"/>
      <c r="AIN28" s="184"/>
      <c r="AIO28" s="184"/>
      <c r="AIP28" s="184"/>
      <c r="AIQ28" s="184"/>
      <c r="AIR28" s="184"/>
      <c r="AIS28" s="184"/>
      <c r="AIT28" s="184"/>
      <c r="AIU28" s="184"/>
      <c r="AIV28" s="184"/>
      <c r="AIW28" s="184"/>
      <c r="AIX28" s="184"/>
      <c r="AIY28" s="184"/>
      <c r="AIZ28" s="184"/>
      <c r="AJA28" s="184"/>
      <c r="AJB28" s="184"/>
      <c r="AJC28" s="184"/>
      <c r="AJD28" s="184"/>
      <c r="AJE28" s="184"/>
      <c r="AJF28" s="184"/>
      <c r="AJG28" s="184"/>
      <c r="AJH28" s="184"/>
      <c r="AJI28" s="184"/>
      <c r="AJJ28" s="184"/>
      <c r="AJK28" s="184"/>
      <c r="AJL28" s="184"/>
      <c r="AJM28" s="184"/>
      <c r="AJN28" s="184"/>
      <c r="AJO28" s="184"/>
      <c r="AJP28" s="184"/>
      <c r="AJQ28" s="184"/>
      <c r="AJR28" s="184"/>
      <c r="AJS28" s="184"/>
      <c r="AJT28" s="184"/>
      <c r="AJU28" s="184"/>
      <c r="AJV28" s="184"/>
      <c r="AJW28" s="184"/>
      <c r="AJX28" s="184"/>
      <c r="AJY28" s="184"/>
      <c r="AJZ28" s="184"/>
      <c r="AKA28" s="184"/>
      <c r="AKB28" s="184"/>
      <c r="AKC28" s="184"/>
      <c r="AKD28" s="184"/>
      <c r="AKE28" s="184"/>
      <c r="AKF28" s="184"/>
      <c r="AKG28" s="184"/>
      <c r="AKH28" s="184"/>
      <c r="AKI28" s="184"/>
      <c r="AKJ28" s="184"/>
      <c r="AKK28" s="184"/>
      <c r="AKL28" s="184"/>
      <c r="AKM28" s="184"/>
      <c r="AKN28" s="184"/>
      <c r="AKO28" s="184"/>
      <c r="AKP28" s="184"/>
      <c r="AKQ28" s="184"/>
      <c r="AKR28" s="184"/>
      <c r="AKS28" s="184"/>
      <c r="AKT28" s="184"/>
      <c r="AKU28" s="184"/>
      <c r="AKV28" s="184"/>
      <c r="AKW28" s="184"/>
      <c r="AKX28" s="184"/>
      <c r="AKY28" s="184"/>
      <c r="AKZ28" s="184"/>
      <c r="ALA28" s="184"/>
      <c r="ALB28" s="184"/>
      <c r="ALC28" s="184"/>
      <c r="ALD28" s="184"/>
      <c r="ALE28" s="184"/>
      <c r="ALF28" s="184"/>
      <c r="ALG28" s="184"/>
      <c r="ALH28" s="184"/>
      <c r="ALI28" s="184"/>
      <c r="ALJ28" s="184"/>
      <c r="ALK28" s="184"/>
      <c r="ALL28" s="184"/>
      <c r="ALM28" s="184"/>
      <c r="ALN28" s="184"/>
      <c r="ALO28" s="184"/>
      <c r="ALP28" s="184"/>
      <c r="ALQ28" s="184"/>
      <c r="ALR28" s="184"/>
      <c r="ALS28" s="184"/>
      <c r="ALT28" s="184"/>
      <c r="ALU28" s="184"/>
      <c r="ALV28" s="184"/>
      <c r="ALW28" s="184"/>
      <c r="ALX28" s="184"/>
      <c r="ALY28" s="184"/>
      <c r="ALZ28" s="184"/>
      <c r="AMA28" s="184"/>
      <c r="AMB28" s="184"/>
      <c r="AMC28" s="184"/>
      <c r="AMD28" s="184"/>
      <c r="AME28" s="184"/>
      <c r="AMF28" s="184"/>
      <c r="AMG28" s="184"/>
      <c r="AMH28" s="184"/>
      <c r="AMI28" s="184"/>
      <c r="AMJ28" s="184"/>
      <c r="AMK28" s="184"/>
    </row>
  </sheetData>
  <mergeCells count="3">
    <mergeCell ref="A6:E6"/>
    <mergeCell ref="F6:H6"/>
    <mergeCell ref="A27:B27"/>
  </mergeCells>
  <printOptions horizontalCentered="1"/>
  <pageMargins left="0.43333333333333302" right="0.39374999999999999" top="0.62986111111111098" bottom="0.59027777777777801" header="0.51180555555555496" footer="0.51180555555555496"/>
  <pageSetup paperSize="9" firstPageNumber="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8</vt:i4>
      </vt:variant>
    </vt:vector>
  </HeadingPairs>
  <TitlesOfParts>
    <vt:vector size="16" baseType="lpstr">
      <vt:lpstr>Copertina</vt:lpstr>
      <vt:lpstr>Ex ante Pesatura</vt:lpstr>
      <vt:lpstr>Scheda A</vt:lpstr>
      <vt:lpstr>Scheda B</vt:lpstr>
      <vt:lpstr>Scheda C originale</vt:lpstr>
      <vt:lpstr>Scheda C</vt:lpstr>
      <vt:lpstr>Ex post RIEPILOGO</vt:lpstr>
      <vt:lpstr>Obiettivi gestionali</vt:lpstr>
      <vt:lpstr>Copertina!Area_stampa</vt:lpstr>
      <vt:lpstr>'Ex ante Pesatura'!Area_stampa</vt:lpstr>
      <vt:lpstr>'Ex post RIEPILOGO'!Area_stampa</vt:lpstr>
      <vt:lpstr>'Obiettivi gestionali'!Area_stampa</vt:lpstr>
      <vt:lpstr>'Scheda A'!Area_stampa</vt:lpstr>
      <vt:lpstr>'Scheda B'!Area_stampa</vt:lpstr>
      <vt:lpstr>'Scheda C'!Area_stampa</vt:lpstr>
      <vt:lpstr>'Scheda C originale'!Area_stampa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Corporation</dc:creator>
  <dc:description/>
  <cp:lastModifiedBy>Marco Bertocchi</cp:lastModifiedBy>
  <cp:revision>2</cp:revision>
  <cp:lastPrinted>2018-05-25T11:42:39Z</cp:lastPrinted>
  <dcterms:created xsi:type="dcterms:W3CDTF">1996-11-05T10:16:36Z</dcterms:created>
  <dcterms:modified xsi:type="dcterms:W3CDTF">2018-06-20T17:05:45Z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